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3A671DAC-119C-4BEE-A0AA-D32A66F5F3A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chool Working Copy" sheetId="1" r:id="rId1"/>
    <sheet name="Distribution Cop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1" l="1"/>
  <c r="Q37" i="1"/>
  <c r="Q45" i="1" s="1"/>
  <c r="Q36" i="1"/>
  <c r="Q35" i="1"/>
  <c r="Q34" i="1"/>
  <c r="R36" i="1" s="1"/>
  <c r="Q32" i="1"/>
  <c r="H32" i="1"/>
  <c r="H33" i="1" s="1"/>
  <c r="G32" i="1"/>
  <c r="G33" i="1" s="1"/>
  <c r="G34" i="1" s="1"/>
  <c r="G35" i="1" s="1"/>
  <c r="H31" i="1"/>
  <c r="I31" i="1" s="1"/>
  <c r="J31" i="1" s="1"/>
  <c r="K31" i="1" s="1"/>
  <c r="E31" i="1"/>
  <c r="A32" i="1" s="1"/>
  <c r="D31" i="1"/>
  <c r="Q30" i="1"/>
  <c r="O23" i="1"/>
  <c r="P23" i="1" s="1"/>
  <c r="Q23" i="1" s="1"/>
  <c r="N23" i="1"/>
  <c r="M23" i="1"/>
  <c r="M24" i="1" s="1"/>
  <c r="A23" i="1"/>
  <c r="A24" i="1" s="1"/>
  <c r="N22" i="1"/>
  <c r="O22" i="1" s="1"/>
  <c r="P22" i="1" s="1"/>
  <c r="Q22" i="1" s="1"/>
  <c r="H22" i="1"/>
  <c r="H23" i="1" s="1"/>
  <c r="G22" i="1"/>
  <c r="G23" i="1" s="1"/>
  <c r="G24" i="1" s="1"/>
  <c r="G25" i="1" s="1"/>
  <c r="G26" i="1" s="1"/>
  <c r="M16" i="1"/>
  <c r="M17" i="1" s="1"/>
  <c r="N15" i="1"/>
  <c r="O15" i="1" s="1"/>
  <c r="M15" i="1"/>
  <c r="G15" i="1"/>
  <c r="G16" i="1" s="1"/>
  <c r="O14" i="1"/>
  <c r="P14" i="1" s="1"/>
  <c r="Q14" i="1" s="1"/>
  <c r="N14" i="1"/>
  <c r="G14" i="1"/>
  <c r="A14" i="1"/>
  <c r="A15" i="1" s="1"/>
  <c r="O13" i="1"/>
  <c r="P13" i="1" s="1"/>
  <c r="Q13" i="1" s="1"/>
  <c r="H13" i="1"/>
  <c r="H14" i="1" s="1"/>
  <c r="H15" i="1" s="1"/>
  <c r="H16" i="1" s="1"/>
  <c r="M6" i="1"/>
  <c r="N6" i="1" s="1"/>
  <c r="O6" i="1" s="1"/>
  <c r="P6" i="1" s="1"/>
  <c r="Q6" i="1" s="1"/>
  <c r="M5" i="1"/>
  <c r="N5" i="1" s="1"/>
  <c r="O5" i="1" s="1"/>
  <c r="P5" i="1" s="1"/>
  <c r="Q5" i="1" s="1"/>
  <c r="G5" i="1"/>
  <c r="G6" i="1" s="1"/>
  <c r="O4" i="1"/>
  <c r="P4" i="1" s="1"/>
  <c r="N4" i="1"/>
  <c r="I4" i="1"/>
  <c r="J4" i="1" s="1"/>
  <c r="K4" i="1" s="1"/>
  <c r="H4" i="1"/>
  <c r="D4" i="1"/>
  <c r="E4" i="1" s="1"/>
  <c r="N24" i="1" l="1"/>
  <c r="M25" i="1"/>
  <c r="M26" i="1" s="1"/>
  <c r="G7" i="1"/>
  <c r="H7" i="1" s="1"/>
  <c r="I7" i="1" s="1"/>
  <c r="J7" i="1" s="1"/>
  <c r="K7" i="1" s="1"/>
  <c r="H6" i="1"/>
  <c r="I6" i="1" s="1"/>
  <c r="J6" i="1" s="1"/>
  <c r="K6" i="1" s="1"/>
  <c r="A25" i="1"/>
  <c r="B24" i="1"/>
  <c r="C24" i="1" s="1"/>
  <c r="D24" i="1" s="1"/>
  <c r="E24" i="1" s="1"/>
  <c r="A16" i="1"/>
  <c r="B15" i="1"/>
  <c r="C15" i="1" s="1"/>
  <c r="D15" i="1" s="1"/>
  <c r="E15" i="1" s="1"/>
  <c r="I23" i="1"/>
  <c r="H24" i="1"/>
  <c r="H25" i="1" s="1"/>
  <c r="B32" i="1"/>
  <c r="C32" i="1" s="1"/>
  <c r="D32" i="1" s="1"/>
  <c r="E32" i="1" s="1"/>
  <c r="A33" i="1"/>
  <c r="Q4" i="1"/>
  <c r="O16" i="1"/>
  <c r="P15" i="1"/>
  <c r="H5" i="1"/>
  <c r="I5" i="1" s="1"/>
  <c r="J5" i="1" s="1"/>
  <c r="K5" i="1" s="1"/>
  <c r="A5" i="1"/>
  <c r="M7" i="1"/>
  <c r="N16" i="1"/>
  <c r="N17" i="1" s="1"/>
  <c r="I22" i="1"/>
  <c r="J22" i="1" s="1"/>
  <c r="K22" i="1" s="1"/>
  <c r="B23" i="1"/>
  <c r="C23" i="1" s="1"/>
  <c r="D23" i="1" s="1"/>
  <c r="E23" i="1" s="1"/>
  <c r="I32" i="1"/>
  <c r="R39" i="1"/>
  <c r="Q44" i="1"/>
  <c r="B14" i="1"/>
  <c r="C14" i="1" s="1"/>
  <c r="D14" i="1" s="1"/>
  <c r="E14" i="1" s="1"/>
  <c r="I13" i="1"/>
  <c r="B16" i="1" l="1"/>
  <c r="C16" i="1" s="1"/>
  <c r="D16" i="1" s="1"/>
  <c r="E16" i="1" s="1"/>
  <c r="A17" i="1"/>
  <c r="B17" i="1" s="1"/>
  <c r="C17" i="1" s="1"/>
  <c r="A6" i="1"/>
  <c r="B5" i="1"/>
  <c r="C5" i="1" s="1"/>
  <c r="D5" i="1" s="1"/>
  <c r="E5" i="1" s="1"/>
  <c r="I14" i="1"/>
  <c r="J13" i="1"/>
  <c r="K13" i="1" s="1"/>
  <c r="J32" i="1"/>
  <c r="I33" i="1"/>
  <c r="P16" i="1"/>
  <c r="Q15" i="1"/>
  <c r="Q16" i="1" s="1"/>
  <c r="I24" i="1"/>
  <c r="I25" i="1" s="1"/>
  <c r="J23" i="1"/>
  <c r="B25" i="1"/>
  <c r="A26" i="1"/>
  <c r="O24" i="1"/>
  <c r="N25" i="1"/>
  <c r="N26" i="1" s="1"/>
  <c r="N7" i="1"/>
  <c r="M8" i="1"/>
  <c r="B33" i="1"/>
  <c r="C33" i="1" s="1"/>
  <c r="D33" i="1" s="1"/>
  <c r="E33" i="1" s="1"/>
  <c r="A34" i="1"/>
  <c r="A7" i="1" l="1"/>
  <c r="B6" i="1"/>
  <c r="C6" i="1" s="1"/>
  <c r="D6" i="1" s="1"/>
  <c r="E6" i="1" s="1"/>
  <c r="O7" i="1"/>
  <c r="P7" i="1" s="1"/>
  <c r="Q7" i="1" s="1"/>
  <c r="O9" i="1"/>
  <c r="Q31" i="1" s="1"/>
  <c r="B26" i="1"/>
  <c r="C25" i="1"/>
  <c r="D25" i="1" s="1"/>
  <c r="E25" i="1" s="1"/>
  <c r="I15" i="1"/>
  <c r="I16" i="1" s="1"/>
  <c r="J14" i="1"/>
  <c r="O25" i="1"/>
  <c r="P24" i="1"/>
  <c r="K32" i="1"/>
  <c r="K33" i="1" s="1"/>
  <c r="K34" i="1" s="1"/>
  <c r="J33" i="1"/>
  <c r="B34" i="1"/>
  <c r="C34" i="1" s="1"/>
  <c r="D34" i="1" s="1"/>
  <c r="E34" i="1" s="1"/>
  <c r="A35" i="1"/>
  <c r="B35" i="1" s="1"/>
  <c r="C35" i="1" s="1"/>
  <c r="J24" i="1"/>
  <c r="J25" i="1" s="1"/>
  <c r="K23" i="1"/>
  <c r="K24" i="1" s="1"/>
  <c r="K25" i="1" s="1"/>
  <c r="Q42" i="1" l="1"/>
  <c r="P25" i="1"/>
  <c r="Q24" i="1"/>
  <c r="Q25" i="1" s="1"/>
  <c r="J15" i="1"/>
  <c r="J16" i="1" s="1"/>
  <c r="K14" i="1"/>
  <c r="K15" i="1" s="1"/>
  <c r="K16" i="1" s="1"/>
  <c r="I18" i="1"/>
  <c r="Q33" i="1" s="1"/>
  <c r="B7" i="1"/>
  <c r="C7" i="1" s="1"/>
  <c r="D7" i="1" s="1"/>
  <c r="E7" i="1" s="1"/>
  <c r="A8" i="1"/>
  <c r="B8" i="1" s="1"/>
  <c r="C8" i="1" s="1"/>
  <c r="Q43" i="1" l="1"/>
  <c r="R33" i="1"/>
  <c r="Q40" i="1"/>
</calcChain>
</file>

<file path=xl/sharedStrings.xml><?xml version="1.0" encoding="utf-8"?>
<sst xmlns="http://schemas.openxmlformats.org/spreadsheetml/2006/main" count="112" uniqueCount="59">
  <si>
    <t>Gurraneasig NS School Calendar 2024/2025</t>
  </si>
  <si>
    <t>Lunasa / Aug</t>
  </si>
  <si>
    <t>Meán Fomhair / Sept.</t>
  </si>
  <si>
    <t>Deireadh Fomhair / Oct</t>
  </si>
  <si>
    <t>Luan</t>
  </si>
  <si>
    <t>Máirt</t>
  </si>
  <si>
    <t>Céad.</t>
  </si>
  <si>
    <t>Déar.</t>
  </si>
  <si>
    <t>Aoine</t>
  </si>
  <si>
    <t>Mí na Samhna / Nov.</t>
  </si>
  <si>
    <t>Mí na Nollag / Dec.</t>
  </si>
  <si>
    <t>Eanair / Jan.</t>
  </si>
  <si>
    <t>Feabhra / Feb.</t>
  </si>
  <si>
    <t>Márta / Mar.</t>
  </si>
  <si>
    <t>Aibreán / Apr.</t>
  </si>
  <si>
    <t>Bealtaine / May</t>
  </si>
  <si>
    <t>Meitheamh / Jun.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</si>
  <si>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</si>
  <si>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</si>
  <si>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</si>
  <si>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</si>
  <si>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</si>
  <si>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</si>
  <si>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</si>
  <si>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</si>
  <si>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</si>
  <si>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Nótaí</t>
  </si>
  <si>
    <t>May</t>
  </si>
  <si>
    <t>1.  The school will be in operation for 182 days</t>
  </si>
  <si>
    <t>Jun</t>
  </si>
  <si>
    <t>2.  The Holiday periods of February and April may be used</t>
  </si>
  <si>
    <t>Total</t>
  </si>
  <si>
    <t xml:space="preserve">      to provide for contingency arrangements in the event of </t>
  </si>
  <si>
    <t xml:space="preserve">      unforseen school closures</t>
  </si>
  <si>
    <t>Aug, Sep, Oct</t>
  </si>
  <si>
    <t>T1</t>
  </si>
  <si>
    <t>Nov, Dec</t>
  </si>
  <si>
    <t>T2</t>
  </si>
  <si>
    <t>Jan, Feb, Mar</t>
  </si>
  <si>
    <t>T3</t>
  </si>
  <si>
    <t>Apr, May, Jun</t>
  </si>
  <si>
    <t>T4</t>
  </si>
  <si>
    <t>Notes:</t>
  </si>
  <si>
    <t>August (??)- School Opens - Full day (excl Junior Infants)</t>
  </si>
  <si>
    <t>Junior Infants finish at 12pm until (??) Sep 2024</t>
  </si>
  <si>
    <t>Oct 28th to Nov 01st - School Closed  - Mid Term Break</t>
  </si>
  <si>
    <t>Dec 20th - School Closes at 12pm (Christmas)</t>
  </si>
  <si>
    <t>Jan 6th - School re-opens</t>
  </si>
  <si>
    <t>Feb 3rd - Public Holiday (St Brigid's Day)</t>
  </si>
  <si>
    <t>Feb 20th &amp; 21st - School Closed - Mid Term Break</t>
  </si>
  <si>
    <r>
      <rPr>
        <sz val="12"/>
        <color rgb="FF000000"/>
        <rFont val="Calibri"/>
      </rPr>
      <t xml:space="preserve">Mar 17th - </t>
    </r>
    <r>
      <rPr>
        <sz val="11"/>
        <color rgb="FF000000"/>
        <rFont val="Calibri"/>
      </rPr>
      <t>Public Holiday</t>
    </r>
  </si>
  <si>
    <t>Friday April 11 - School Closes at 12 pm (Easter)</t>
  </si>
  <si>
    <t>April 28th - School re-opens</t>
  </si>
  <si>
    <t>May 05th - Public Holiday</t>
  </si>
  <si>
    <t>June 2nd- Public Holiday</t>
  </si>
  <si>
    <t>June (??) School Closes at 12 pm (Summer Holidays)</t>
  </si>
  <si>
    <t>2.  The Holiday periods of February &amp; April may be used</t>
  </si>
  <si>
    <t>to provide for contingency arrangements in the event of</t>
  </si>
  <si>
    <t>unforseen school 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</si>
</sst>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sz val="10"/>
      <name val="Times New Roman"/>
    </font>
    <font>
      <b/>
      <i/>
      <sz val="18"/>
      <name val="Comic Sans MS"/>
    </font>
    <font>
      <b/>
      <i/>
      <sz val="18"/>
      <name val="Calibri"/>
    </font>
    <font>
      <sz val="18"/>
      <name val="Times New Roman"/>
    </font>
    <font>
      <b/>
      <i/>
      <sz val="12"/>
      <name val="Times New Roman"/>
    </font>
    <font>
      <sz val="11"/>
      <name val="Calibri"/>
    </font>
    <font>
      <sz val="12"/>
      <name val="Calibri"/>
    </font>
    <font>
      <i/>
      <sz val="12"/>
      <name val="Times New Roman"/>
    </font>
    <font>
      <sz val="10"/>
      <color rgb="FF000000"/>
      <name val="Times New Roman"/>
    </font>
    <font>
      <b/>
      <sz val="12"/>
      <name val="Calibri"/>
    </font>
    <font>
      <i/>
      <sz val="10"/>
      <name val="Times New Roman"/>
    </font>
    <font>
      <i/>
      <sz val="8"/>
      <name val="Times New Roman"/>
    </font>
    <font>
      <sz val="12"/>
      <name val="Times New Roman"/>
    </font>
    <font>
      <sz val="12"/>
      <color rgb="FF000000"/>
      <name val="Calibri"/>
    </font>
    <font>
      <sz val="11"/>
      <name val="Calibri"/>
    </font>
    <font>
      <sz val="11"/>
      <name val="Times New Roman"/>
    </font>
    <font>
      <i/>
      <sz val="9"/>
      <name val="Times New Roman"/>
    </font>
    <font>
      <b/>
      <sz val="12"/>
      <name val="Times New Roman"/>
    </font>
    <font>
      <sz val="5"/>
      <name val="Times New Roman"/>
    </font>
    <font>
      <b/>
      <i/>
      <sz val="10"/>
      <name val="Times New Roman"/>
    </font>
    <font>
      <b/>
      <sz val="8"/>
      <name val="Times New Roman"/>
    </font>
    <font>
      <sz val="8"/>
      <name val="Times New Roman"/>
    </font>
    <font>
      <i/>
      <sz val="11"/>
      <name val="Times New Roman"/>
    </font>
    <font>
      <sz val="28"/>
      <name val="Courgette"/>
    </font>
    <font>
      <sz val="27"/>
      <name val="Courgette"/>
    </font>
    <font>
      <b/>
      <sz val="12"/>
      <color rgb="FF000000"/>
      <name val="&quot;Times New Roman&quot;"/>
    </font>
    <font>
      <sz val="18"/>
      <name val="Calibri"/>
    </font>
    <font>
      <sz val="12"/>
      <color rgb="FFFF0000"/>
      <name val="Calibri"/>
    </font>
    <font>
      <u/>
      <sz val="11"/>
      <color rgb="FF222222"/>
      <name val="Arial"/>
    </font>
    <font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7" fillId="2" borderId="4" xfId="0" applyFont="1" applyFill="1" applyBorder="1"/>
    <xf numFmtId="0" fontId="1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2" fillId="2" borderId="0" xfId="0" applyFont="1" applyFill="1"/>
    <xf numFmtId="0" fontId="7" fillId="2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0" xfId="0" applyFont="1" applyFill="1"/>
    <xf numFmtId="0" fontId="7" fillId="2" borderId="11" xfId="0" applyFont="1" applyFill="1" applyBorder="1"/>
    <xf numFmtId="0" fontId="7" fillId="2" borderId="12" xfId="0" applyFont="1" applyFill="1" applyBorder="1"/>
    <xf numFmtId="0" fontId="15" fillId="2" borderId="9" xfId="0" applyFont="1" applyFill="1" applyBorder="1"/>
    <xf numFmtId="0" fontId="15" fillId="2" borderId="0" xfId="0" applyFont="1" applyFill="1"/>
    <xf numFmtId="0" fontId="15" fillId="2" borderId="16" xfId="0" applyFont="1" applyFill="1" applyBorder="1"/>
    <xf numFmtId="0" fontId="15" fillId="2" borderId="17" xfId="0" applyFont="1" applyFill="1" applyBorder="1"/>
    <xf numFmtId="0" fontId="16" fillId="2" borderId="18" xfId="0" applyFont="1" applyFill="1" applyBorder="1"/>
    <xf numFmtId="0" fontId="16" fillId="2" borderId="19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8" xfId="0" applyFont="1" applyFill="1" applyBorder="1"/>
    <xf numFmtId="0" fontId="15" fillId="2" borderId="10" xfId="0" applyFont="1" applyFill="1" applyBorder="1"/>
    <xf numFmtId="0" fontId="16" fillId="2" borderId="20" xfId="0" applyFont="1" applyFill="1" applyBorder="1"/>
    <xf numFmtId="0" fontId="16" fillId="2" borderId="2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" fillId="2" borderId="16" xfId="0" applyFont="1" applyFill="1" applyBorder="1"/>
    <xf numFmtId="0" fontId="19" fillId="2" borderId="16" xfId="0" applyFont="1" applyFill="1" applyBorder="1" applyAlignment="1">
      <alignment horizontal="left"/>
    </xf>
    <xf numFmtId="0" fontId="1" fillId="2" borderId="27" xfId="0" applyFont="1" applyFill="1" applyBorder="1"/>
    <xf numFmtId="0" fontId="16" fillId="2" borderId="28" xfId="0" applyFont="1" applyFill="1" applyBorder="1"/>
    <xf numFmtId="0" fontId="16" fillId="2" borderId="29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23" fillId="2" borderId="28" xfId="0" applyFont="1" applyFill="1" applyBorder="1"/>
    <xf numFmtId="0" fontId="23" fillId="2" borderId="29" xfId="0" applyFont="1" applyFill="1" applyBorder="1" applyAlignment="1">
      <alignment horizontal="center"/>
    </xf>
    <xf numFmtId="0" fontId="22" fillId="2" borderId="30" xfId="0" applyFont="1" applyFill="1" applyBorder="1"/>
    <xf numFmtId="0" fontId="15" fillId="2" borderId="31" xfId="0" applyFont="1" applyFill="1" applyBorder="1"/>
    <xf numFmtId="0" fontId="15" fillId="2" borderId="29" xfId="0" applyFont="1" applyFill="1" applyBorder="1"/>
    <xf numFmtId="0" fontId="22" fillId="2" borderId="32" xfId="0" applyFont="1" applyFill="1" applyBorder="1"/>
    <xf numFmtId="0" fontId="22" fillId="2" borderId="33" xfId="0" applyFont="1" applyFill="1" applyBorder="1" applyAlignment="1">
      <alignment horizontal="left"/>
    </xf>
    <xf numFmtId="0" fontId="1" fillId="2" borderId="34" xfId="0" applyFont="1" applyFill="1" applyBorder="1"/>
    <xf numFmtId="0" fontId="16" fillId="2" borderId="2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center"/>
    </xf>
    <xf numFmtId="0" fontId="24" fillId="2" borderId="16" xfId="0" applyFont="1" applyFill="1" applyBorder="1"/>
    <xf numFmtId="0" fontId="26" fillId="2" borderId="0" xfId="0" applyFont="1" applyFill="1" applyAlignment="1">
      <alignment wrapText="1"/>
    </xf>
    <xf numFmtId="0" fontId="25" fillId="2" borderId="0" xfId="0" applyFont="1" applyFill="1" applyAlignment="1">
      <alignment horizontal="center"/>
    </xf>
    <xf numFmtId="0" fontId="24" fillId="2" borderId="0" xfId="0" applyFont="1" applyFill="1"/>
    <xf numFmtId="0" fontId="7" fillId="2" borderId="3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4" fillId="2" borderId="12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left"/>
    </xf>
    <xf numFmtId="0" fontId="7" fillId="8" borderId="12" xfId="0" applyFont="1" applyFill="1" applyBorder="1" applyAlignment="1">
      <alignment horizontal="left"/>
    </xf>
    <xf numFmtId="0" fontId="7" fillId="8" borderId="12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29" fillId="2" borderId="0" xfId="0" applyFont="1" applyFill="1"/>
    <xf numFmtId="0" fontId="30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0" borderId="13" xfId="0" applyFont="1" applyBorder="1"/>
    <xf numFmtId="0" fontId="6" fillId="0" borderId="6" xfId="0" applyFont="1" applyBorder="1"/>
    <xf numFmtId="49" fontId="5" fillId="2" borderId="14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21" fillId="2" borderId="25" xfId="0" applyFont="1" applyFill="1" applyBorder="1" applyAlignment="1">
      <alignment horizontal="left"/>
    </xf>
    <xf numFmtId="0" fontId="6" fillId="0" borderId="17" xfId="0" applyFont="1" applyBorder="1"/>
    <xf numFmtId="0" fontId="6" fillId="0" borderId="26" xfId="0" applyFont="1" applyBorder="1"/>
    <xf numFmtId="0" fontId="25" fillId="2" borderId="3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9" fontId="5" fillId="2" borderId="1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workbookViewId="0">
      <selection activeCell="A2" sqref="A2:E2"/>
    </sheetView>
  </sheetViews>
  <sheetFormatPr defaultColWidth="14.42578125" defaultRowHeight="15" customHeight="1"/>
  <cols>
    <col min="1" max="5" width="9.5703125" customWidth="1"/>
    <col min="6" max="6" width="4.140625" customWidth="1"/>
    <col min="7" max="11" width="9.5703125" customWidth="1"/>
    <col min="12" max="12" width="3.42578125" customWidth="1"/>
    <col min="13" max="18" width="9.5703125" customWidth="1"/>
  </cols>
  <sheetData>
    <row r="1" spans="1:18" ht="30" customHeight="1">
      <c r="A1" s="1"/>
      <c r="B1" s="1"/>
      <c r="C1" s="1"/>
      <c r="D1" s="1"/>
      <c r="E1" s="1"/>
      <c r="F1" s="1"/>
      <c r="G1" s="2" t="s">
        <v>0</v>
      </c>
      <c r="H1" s="3"/>
      <c r="I1" s="3"/>
      <c r="J1" s="3"/>
      <c r="K1" s="3"/>
      <c r="L1" s="4"/>
      <c r="M1" s="5"/>
      <c r="N1" s="1"/>
      <c r="O1" s="1"/>
      <c r="P1" s="1"/>
      <c r="Q1" s="1"/>
      <c r="R1" s="1"/>
    </row>
    <row r="2" spans="1:18" ht="13.5" customHeight="1">
      <c r="A2" s="134" t="s">
        <v>1</v>
      </c>
      <c r="B2" s="135"/>
      <c r="C2" s="135"/>
      <c r="D2" s="135"/>
      <c r="E2" s="136"/>
      <c r="F2" s="6"/>
      <c r="G2" s="134" t="s">
        <v>2</v>
      </c>
      <c r="H2" s="135"/>
      <c r="I2" s="135"/>
      <c r="J2" s="135"/>
      <c r="K2" s="136"/>
      <c r="L2" s="6"/>
      <c r="M2" s="137" t="s">
        <v>3</v>
      </c>
      <c r="N2" s="135"/>
      <c r="O2" s="135"/>
      <c r="P2" s="135"/>
      <c r="Q2" s="136"/>
      <c r="R2" s="7"/>
    </row>
    <row r="3" spans="1:18" ht="13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6"/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6"/>
      <c r="M3" s="10" t="s">
        <v>4</v>
      </c>
      <c r="N3" s="10" t="s">
        <v>5</v>
      </c>
      <c r="O3" s="10" t="s">
        <v>6</v>
      </c>
      <c r="P3" s="10" t="s">
        <v>7</v>
      </c>
      <c r="Q3" s="10" t="s">
        <v>8</v>
      </c>
      <c r="R3" s="7"/>
    </row>
    <row r="4" spans="1:18" ht="13.5" customHeight="1">
      <c r="A4" s="11"/>
      <c r="B4" s="12"/>
      <c r="C4" s="12"/>
      <c r="D4" s="12">
        <f t="shared" ref="D4:E4" si="0">C4+1</f>
        <v>1</v>
      </c>
      <c r="E4" s="12">
        <f t="shared" si="0"/>
        <v>2</v>
      </c>
      <c r="F4" s="13"/>
      <c r="G4" s="14">
        <v>2</v>
      </c>
      <c r="H4" s="14">
        <f t="shared" ref="H4:K4" si="1">G4+1</f>
        <v>3</v>
      </c>
      <c r="I4" s="14">
        <f t="shared" si="1"/>
        <v>4</v>
      </c>
      <c r="J4" s="14">
        <f t="shared" si="1"/>
        <v>5</v>
      </c>
      <c r="K4" s="14">
        <f t="shared" si="1"/>
        <v>6</v>
      </c>
      <c r="L4" s="13"/>
      <c r="M4" s="15"/>
      <c r="N4" s="15">
        <f t="shared" ref="N4:Q4" si="2">M4+1</f>
        <v>1</v>
      </c>
      <c r="O4" s="15">
        <f t="shared" si="2"/>
        <v>2</v>
      </c>
      <c r="P4" s="15">
        <f t="shared" si="2"/>
        <v>3</v>
      </c>
      <c r="Q4" s="15">
        <f t="shared" si="2"/>
        <v>4</v>
      </c>
      <c r="R4" s="7"/>
    </row>
    <row r="5" spans="1:18" ht="13.5" customHeight="1">
      <c r="A5" s="11">
        <f>D4+4</f>
        <v>5</v>
      </c>
      <c r="B5" s="12">
        <f t="shared" ref="B5:E5" si="3">A5+1</f>
        <v>6</v>
      </c>
      <c r="C5" s="12">
        <f t="shared" si="3"/>
        <v>7</v>
      </c>
      <c r="D5" s="12">
        <f t="shared" si="3"/>
        <v>8</v>
      </c>
      <c r="E5" s="12">
        <f t="shared" si="3"/>
        <v>9</v>
      </c>
      <c r="F5" s="13"/>
      <c r="G5" s="14">
        <f t="shared" ref="G5:G7" si="4">SUM(G4+7)</f>
        <v>9</v>
      </c>
      <c r="H5" s="14">
        <f t="shared" ref="H5:K5" si="5">G5+1</f>
        <v>10</v>
      </c>
      <c r="I5" s="14">
        <f t="shared" si="5"/>
        <v>11</v>
      </c>
      <c r="J5" s="14">
        <f t="shared" si="5"/>
        <v>12</v>
      </c>
      <c r="K5" s="14">
        <f t="shared" si="5"/>
        <v>13</v>
      </c>
      <c r="L5" s="13"/>
      <c r="M5" s="14">
        <f t="shared" ref="M5:M8" si="6">SUM(M4+7)</f>
        <v>7</v>
      </c>
      <c r="N5" s="15">
        <f t="shared" ref="N5:Q5" si="7">M5+1</f>
        <v>8</v>
      </c>
      <c r="O5" s="15">
        <f t="shared" si="7"/>
        <v>9</v>
      </c>
      <c r="P5" s="15">
        <f t="shared" si="7"/>
        <v>10</v>
      </c>
      <c r="Q5" s="15">
        <f t="shared" si="7"/>
        <v>11</v>
      </c>
      <c r="R5" s="7"/>
    </row>
    <row r="6" spans="1:18" ht="13.5" customHeight="1">
      <c r="A6" s="11">
        <f t="shared" ref="A6:A8" si="8">A5+7</f>
        <v>12</v>
      </c>
      <c r="B6" s="12">
        <f t="shared" ref="B6:E6" si="9">A6+1</f>
        <v>13</v>
      </c>
      <c r="C6" s="12">
        <f t="shared" si="9"/>
        <v>14</v>
      </c>
      <c r="D6" s="12">
        <f t="shared" si="9"/>
        <v>15</v>
      </c>
      <c r="E6" s="12">
        <f t="shared" si="9"/>
        <v>16</v>
      </c>
      <c r="F6" s="13"/>
      <c r="G6" s="14">
        <f t="shared" si="4"/>
        <v>16</v>
      </c>
      <c r="H6" s="14">
        <f t="shared" ref="H6:K6" si="10">G6+1</f>
        <v>17</v>
      </c>
      <c r="I6" s="14">
        <f t="shared" si="10"/>
        <v>18</v>
      </c>
      <c r="J6" s="14">
        <f t="shared" si="10"/>
        <v>19</v>
      </c>
      <c r="K6" s="14">
        <f t="shared" si="10"/>
        <v>20</v>
      </c>
      <c r="L6" s="13"/>
      <c r="M6" s="14">
        <f t="shared" si="6"/>
        <v>14</v>
      </c>
      <c r="N6" s="15">
        <f t="shared" ref="N6:Q6" si="11">M6+1</f>
        <v>15</v>
      </c>
      <c r="O6" s="15">
        <f t="shared" si="11"/>
        <v>16</v>
      </c>
      <c r="P6" s="15">
        <f t="shared" si="11"/>
        <v>17</v>
      </c>
      <c r="Q6" s="15">
        <f t="shared" si="11"/>
        <v>18</v>
      </c>
      <c r="R6" s="16"/>
    </row>
    <row r="7" spans="1:18" ht="13.5" customHeight="1">
      <c r="A7" s="11">
        <f t="shared" si="8"/>
        <v>19</v>
      </c>
      <c r="B7" s="12">
        <f t="shared" ref="B7:E7" si="12">A7+1</f>
        <v>20</v>
      </c>
      <c r="C7" s="12">
        <f t="shared" si="12"/>
        <v>21</v>
      </c>
      <c r="D7" s="12">
        <f t="shared" si="12"/>
        <v>22</v>
      </c>
      <c r="E7" s="12">
        <f t="shared" si="12"/>
        <v>23</v>
      </c>
      <c r="F7" s="13"/>
      <c r="G7" s="14">
        <f t="shared" si="4"/>
        <v>23</v>
      </c>
      <c r="H7" s="14">
        <f t="shared" ref="H7:K7" si="13">G7+1</f>
        <v>24</v>
      </c>
      <c r="I7" s="14">
        <f t="shared" si="13"/>
        <v>25</v>
      </c>
      <c r="J7" s="14">
        <f t="shared" si="13"/>
        <v>26</v>
      </c>
      <c r="K7" s="14">
        <f t="shared" si="13"/>
        <v>27</v>
      </c>
      <c r="L7" s="13"/>
      <c r="M7" s="14">
        <f t="shared" si="6"/>
        <v>21</v>
      </c>
      <c r="N7" s="15">
        <f t="shared" ref="N7:Q7" si="14">M7+1</f>
        <v>22</v>
      </c>
      <c r="O7" s="15">
        <f t="shared" si="14"/>
        <v>23</v>
      </c>
      <c r="P7" s="15">
        <f t="shared" si="14"/>
        <v>24</v>
      </c>
      <c r="Q7" s="15">
        <f t="shared" si="14"/>
        <v>25</v>
      </c>
      <c r="R7" s="7"/>
    </row>
    <row r="8" spans="1:18" ht="13.5" customHeight="1">
      <c r="A8" s="11">
        <f t="shared" si="8"/>
        <v>26</v>
      </c>
      <c r="B8" s="12">
        <f t="shared" ref="B8:C8" si="15">A8+1</f>
        <v>27</v>
      </c>
      <c r="C8" s="12">
        <f t="shared" si="15"/>
        <v>28</v>
      </c>
      <c r="D8" s="14">
        <v>29</v>
      </c>
      <c r="E8" s="14">
        <v>30</v>
      </c>
      <c r="F8" s="13"/>
      <c r="G8" s="17">
        <v>30</v>
      </c>
      <c r="H8" s="17"/>
      <c r="I8" s="17"/>
      <c r="J8" s="17"/>
      <c r="K8" s="17"/>
      <c r="L8" s="13"/>
      <c r="M8" s="18">
        <f t="shared" si="6"/>
        <v>28</v>
      </c>
      <c r="N8" s="19">
        <v>29</v>
      </c>
      <c r="O8" s="19">
        <v>30</v>
      </c>
      <c r="P8" s="19">
        <v>31</v>
      </c>
      <c r="Q8" s="19"/>
      <c r="R8" s="1"/>
    </row>
    <row r="9" spans="1:18" ht="13.5" customHeight="1">
      <c r="A9" s="20"/>
      <c r="B9" s="21"/>
      <c r="C9" s="21">
        <v>3</v>
      </c>
      <c r="D9" s="22"/>
      <c r="E9" s="21"/>
      <c r="F9" s="21"/>
      <c r="G9" s="21"/>
      <c r="I9" s="21">
        <v>21</v>
      </c>
      <c r="J9" s="21"/>
      <c r="K9" s="21"/>
      <c r="L9" s="21"/>
      <c r="M9" s="21"/>
      <c r="N9" s="21"/>
      <c r="O9" s="21">
        <f>COUNT(M4:Q7)</f>
        <v>19</v>
      </c>
      <c r="P9" s="21"/>
      <c r="Q9" s="23"/>
      <c r="R9" s="24"/>
    </row>
    <row r="10" spans="1:18" ht="13.5" customHeight="1">
      <c r="A10" s="25"/>
      <c r="B10" s="26"/>
      <c r="C10" s="26"/>
      <c r="D10" s="26"/>
      <c r="E10" s="26"/>
      <c r="F10" s="21"/>
      <c r="G10" s="26"/>
      <c r="H10" s="26"/>
      <c r="I10" s="26"/>
      <c r="J10" s="26"/>
      <c r="K10" s="26"/>
      <c r="L10" s="21"/>
      <c r="M10" s="26"/>
      <c r="N10" s="26"/>
      <c r="O10" s="26"/>
      <c r="P10" s="26"/>
      <c r="Q10" s="27"/>
      <c r="R10" s="28"/>
    </row>
    <row r="11" spans="1:18" ht="12.75" customHeight="1">
      <c r="A11" s="138" t="s">
        <v>9</v>
      </c>
      <c r="B11" s="123"/>
      <c r="C11" s="123"/>
      <c r="D11" s="123"/>
      <c r="E11" s="124"/>
      <c r="F11" s="13"/>
      <c r="G11" s="122" t="s">
        <v>10</v>
      </c>
      <c r="H11" s="123"/>
      <c r="I11" s="123"/>
      <c r="J11" s="123"/>
      <c r="K11" s="124"/>
      <c r="L11" s="13"/>
      <c r="M11" s="134" t="s">
        <v>11</v>
      </c>
      <c r="N11" s="135"/>
      <c r="O11" s="135"/>
      <c r="P11" s="135"/>
      <c r="Q11" s="136"/>
      <c r="R11" s="7"/>
    </row>
    <row r="12" spans="1:18" ht="12.75" customHeight="1">
      <c r="A12" s="8" t="s">
        <v>4</v>
      </c>
      <c r="B12" s="9" t="s">
        <v>5</v>
      </c>
      <c r="C12" s="9" t="s">
        <v>6</v>
      </c>
      <c r="D12" s="9" t="s">
        <v>7</v>
      </c>
      <c r="E12" s="9" t="s">
        <v>8</v>
      </c>
      <c r="F12" s="13"/>
      <c r="G12" s="9" t="s">
        <v>4</v>
      </c>
      <c r="H12" s="9" t="s">
        <v>5</v>
      </c>
      <c r="I12" s="9" t="s">
        <v>6</v>
      </c>
      <c r="J12" s="9" t="s">
        <v>7</v>
      </c>
      <c r="K12" s="9" t="s">
        <v>8</v>
      </c>
      <c r="L12" s="13"/>
      <c r="M12" s="10" t="s">
        <v>4</v>
      </c>
      <c r="N12" s="10" t="s">
        <v>5</v>
      </c>
      <c r="O12" s="10" t="s">
        <v>6</v>
      </c>
      <c r="P12" s="10" t="s">
        <v>7</v>
      </c>
      <c r="Q12" s="10" t="s">
        <v>8</v>
      </c>
      <c r="R12" s="7"/>
    </row>
    <row r="13" spans="1:18" ht="12.75" customHeight="1">
      <c r="A13" s="29"/>
      <c r="B13" s="30"/>
      <c r="C13" s="30"/>
      <c r="D13" s="30"/>
      <c r="E13" s="30">
        <v>1</v>
      </c>
      <c r="F13" s="13"/>
      <c r="G13" s="14">
        <v>2</v>
      </c>
      <c r="H13" s="14">
        <f t="shared" ref="H13:K13" si="16">G13+1</f>
        <v>3</v>
      </c>
      <c r="I13" s="14">
        <f t="shared" si="16"/>
        <v>4</v>
      </c>
      <c r="J13" s="14">
        <f t="shared" si="16"/>
        <v>5</v>
      </c>
      <c r="K13" s="14">
        <f t="shared" si="16"/>
        <v>6</v>
      </c>
      <c r="L13" s="13"/>
      <c r="M13" s="31"/>
      <c r="N13" s="31"/>
      <c r="O13" s="32">
        <f t="shared" ref="O13:Q13" si="17">N13+1</f>
        <v>1</v>
      </c>
      <c r="P13" s="32">
        <f t="shared" si="17"/>
        <v>2</v>
      </c>
      <c r="Q13" s="32">
        <f t="shared" si="17"/>
        <v>3</v>
      </c>
      <c r="R13" s="7"/>
    </row>
    <row r="14" spans="1:18" ht="12.75" customHeight="1">
      <c r="A14" s="15">
        <f>SUM(E13+3)</f>
        <v>4</v>
      </c>
      <c r="B14" s="14">
        <f>SUM(A14+1)</f>
        <v>5</v>
      </c>
      <c r="C14" s="14">
        <f t="shared" ref="C14:E14" si="18">B14+1</f>
        <v>6</v>
      </c>
      <c r="D14" s="14">
        <f t="shared" si="18"/>
        <v>7</v>
      </c>
      <c r="E14" s="14">
        <f t="shared" si="18"/>
        <v>8</v>
      </c>
      <c r="F14" s="13"/>
      <c r="G14" s="14">
        <f t="shared" ref="G14:I14" si="19">G13+7</f>
        <v>9</v>
      </c>
      <c r="H14" s="14">
        <f t="shared" si="19"/>
        <v>10</v>
      </c>
      <c r="I14" s="14">
        <f t="shared" si="19"/>
        <v>11</v>
      </c>
      <c r="J14" s="14">
        <f t="shared" ref="J14:K14" si="20">I14+1</f>
        <v>12</v>
      </c>
      <c r="K14" s="33">
        <f t="shared" si="20"/>
        <v>13</v>
      </c>
      <c r="L14" s="13"/>
      <c r="M14" s="15">
        <v>6</v>
      </c>
      <c r="N14" s="15">
        <f t="shared" ref="N14:Q14" si="21">M14+1</f>
        <v>7</v>
      </c>
      <c r="O14" s="15">
        <f t="shared" si="21"/>
        <v>8</v>
      </c>
      <c r="P14" s="15">
        <f t="shared" si="21"/>
        <v>9</v>
      </c>
      <c r="Q14" s="15">
        <f t="shared" si="21"/>
        <v>10</v>
      </c>
      <c r="R14" s="7"/>
    </row>
    <row r="15" spans="1:18" ht="12.75" customHeight="1">
      <c r="A15" s="34">
        <f t="shared" ref="A15:A17" si="22">A14+7</f>
        <v>11</v>
      </c>
      <c r="B15" s="14">
        <f t="shared" ref="B15:E15" si="23">A15+1</f>
        <v>12</v>
      </c>
      <c r="C15" s="14">
        <f t="shared" si="23"/>
        <v>13</v>
      </c>
      <c r="D15" s="14">
        <f t="shared" si="23"/>
        <v>14</v>
      </c>
      <c r="E15" s="14">
        <f t="shared" si="23"/>
        <v>15</v>
      </c>
      <c r="F15" s="13"/>
      <c r="G15" s="33">
        <f t="shared" ref="G15:K15" si="24">G14+7</f>
        <v>16</v>
      </c>
      <c r="H15" s="33">
        <f t="shared" si="24"/>
        <v>17</v>
      </c>
      <c r="I15" s="14">
        <f t="shared" si="24"/>
        <v>18</v>
      </c>
      <c r="J15" s="14">
        <f t="shared" si="24"/>
        <v>19</v>
      </c>
      <c r="K15" s="14">
        <f t="shared" si="24"/>
        <v>20</v>
      </c>
      <c r="L15" s="13"/>
      <c r="M15" s="15">
        <f t="shared" ref="M15:M17" si="25">M14+7</f>
        <v>13</v>
      </c>
      <c r="N15" s="15">
        <f t="shared" ref="N15:Q15" si="26">M15+1</f>
        <v>14</v>
      </c>
      <c r="O15" s="15">
        <f t="shared" si="26"/>
        <v>15</v>
      </c>
      <c r="P15" s="15">
        <f t="shared" si="26"/>
        <v>16</v>
      </c>
      <c r="Q15" s="15">
        <f t="shared" si="26"/>
        <v>17</v>
      </c>
      <c r="R15" s="7"/>
    </row>
    <row r="16" spans="1:18" ht="12.75" customHeight="1">
      <c r="A16" s="34">
        <f t="shared" si="22"/>
        <v>18</v>
      </c>
      <c r="B16" s="14">
        <f t="shared" ref="B16:E16" si="27">A16+1</f>
        <v>19</v>
      </c>
      <c r="C16" s="14">
        <f t="shared" si="27"/>
        <v>20</v>
      </c>
      <c r="D16" s="14">
        <f t="shared" si="27"/>
        <v>21</v>
      </c>
      <c r="E16" s="14">
        <f t="shared" si="27"/>
        <v>22</v>
      </c>
      <c r="F16" s="13"/>
      <c r="G16" s="30">
        <f t="shared" ref="G16:K16" si="28">G15+7</f>
        <v>23</v>
      </c>
      <c r="H16" s="12">
        <f t="shared" si="28"/>
        <v>24</v>
      </c>
      <c r="I16" s="12">
        <f t="shared" si="28"/>
        <v>25</v>
      </c>
      <c r="J16" s="12">
        <f t="shared" si="28"/>
        <v>26</v>
      </c>
      <c r="K16" s="12">
        <f t="shared" si="28"/>
        <v>27</v>
      </c>
      <c r="L16" s="13"/>
      <c r="M16" s="15">
        <f t="shared" si="25"/>
        <v>20</v>
      </c>
      <c r="N16" s="15">
        <f t="shared" ref="N16:Q16" si="29">N15+7</f>
        <v>21</v>
      </c>
      <c r="O16" s="15">
        <f t="shared" si="29"/>
        <v>22</v>
      </c>
      <c r="P16" s="15">
        <f t="shared" si="29"/>
        <v>23</v>
      </c>
      <c r="Q16" s="15">
        <f t="shared" si="29"/>
        <v>24</v>
      </c>
      <c r="R16" s="7"/>
    </row>
    <row r="17" spans="1:18" ht="12.75" customHeight="1">
      <c r="A17" s="34">
        <f t="shared" si="22"/>
        <v>25</v>
      </c>
      <c r="B17" s="14">
        <f t="shared" ref="B17:C17" si="30">A17+1</f>
        <v>26</v>
      </c>
      <c r="C17" s="14">
        <f t="shared" si="30"/>
        <v>27</v>
      </c>
      <c r="D17" s="14">
        <v>28</v>
      </c>
      <c r="E17" s="14">
        <v>29</v>
      </c>
      <c r="F17" s="13"/>
      <c r="G17" s="35">
        <v>30</v>
      </c>
      <c r="H17" s="12">
        <v>31</v>
      </c>
      <c r="I17" s="14"/>
      <c r="J17" s="14"/>
      <c r="K17" s="14"/>
      <c r="L17" s="13"/>
      <c r="M17" s="15">
        <f t="shared" si="25"/>
        <v>27</v>
      </c>
      <c r="N17" s="15">
        <f>N16+7</f>
        <v>28</v>
      </c>
      <c r="O17" s="15">
        <v>29</v>
      </c>
      <c r="P17" s="15">
        <v>30</v>
      </c>
      <c r="Q17" s="15">
        <v>31</v>
      </c>
      <c r="R17" s="7"/>
    </row>
    <row r="18" spans="1:18" ht="12.75" customHeight="1">
      <c r="A18" s="20"/>
      <c r="B18" s="21"/>
      <c r="C18" s="21">
        <v>20</v>
      </c>
      <c r="D18" s="21"/>
      <c r="E18" s="21"/>
      <c r="F18" s="21"/>
      <c r="G18" s="21"/>
      <c r="H18" s="21"/>
      <c r="I18" s="21">
        <f>COUNT(G13:K15,#REF!)</f>
        <v>15</v>
      </c>
      <c r="J18" s="21"/>
      <c r="K18" s="21"/>
      <c r="L18" s="21"/>
      <c r="M18" s="21"/>
      <c r="N18" s="21"/>
      <c r="O18" s="21">
        <v>20</v>
      </c>
      <c r="P18" s="21"/>
      <c r="Q18" s="23"/>
      <c r="R18" s="24"/>
    </row>
    <row r="19" spans="1:18" ht="12.75" customHeight="1">
      <c r="A19" s="25"/>
      <c r="B19" s="26"/>
      <c r="C19" s="26"/>
      <c r="D19" s="26"/>
      <c r="E19" s="26"/>
      <c r="F19" s="21"/>
      <c r="G19" s="26"/>
      <c r="H19" s="26"/>
      <c r="I19" s="26"/>
      <c r="J19" s="26"/>
      <c r="K19" s="26"/>
      <c r="L19" s="21"/>
      <c r="M19" s="26"/>
      <c r="N19" s="26"/>
      <c r="O19" s="26"/>
      <c r="P19" s="26"/>
      <c r="Q19" s="27"/>
      <c r="R19" s="28"/>
    </row>
    <row r="20" spans="1:18" ht="12.75" customHeight="1">
      <c r="A20" s="125" t="s">
        <v>12</v>
      </c>
      <c r="B20" s="123"/>
      <c r="C20" s="123"/>
      <c r="D20" s="123"/>
      <c r="E20" s="124"/>
      <c r="F20" s="13"/>
      <c r="G20" s="122" t="s">
        <v>13</v>
      </c>
      <c r="H20" s="123"/>
      <c r="I20" s="123"/>
      <c r="J20" s="123"/>
      <c r="K20" s="124"/>
      <c r="L20" s="13"/>
      <c r="M20" s="122" t="s">
        <v>14</v>
      </c>
      <c r="N20" s="123"/>
      <c r="O20" s="123"/>
      <c r="P20" s="123"/>
      <c r="Q20" s="124"/>
      <c r="R20" s="7"/>
    </row>
    <row r="21" spans="1:18" ht="12.75" customHeight="1">
      <c r="A21" s="8" t="s">
        <v>4</v>
      </c>
      <c r="B21" s="9" t="s">
        <v>5</v>
      </c>
      <c r="C21" s="9" t="s">
        <v>6</v>
      </c>
      <c r="D21" s="9" t="s">
        <v>7</v>
      </c>
      <c r="E21" s="9" t="s">
        <v>8</v>
      </c>
      <c r="F21" s="13"/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13"/>
      <c r="M21" s="10" t="s">
        <v>4</v>
      </c>
      <c r="N21" s="10" t="s">
        <v>5</v>
      </c>
      <c r="O21" s="10" t="s">
        <v>6</v>
      </c>
      <c r="P21" s="10" t="s">
        <v>7</v>
      </c>
      <c r="Q21" s="10" t="s">
        <v>8</v>
      </c>
      <c r="R21" s="7"/>
    </row>
    <row r="22" spans="1:18" ht="12.75" customHeight="1">
      <c r="A22" s="34"/>
      <c r="B22" s="14"/>
      <c r="C22" s="14"/>
      <c r="D22" s="14"/>
      <c r="E22" s="14"/>
      <c r="F22" s="13"/>
      <c r="G22" s="14">
        <f>3</f>
        <v>3</v>
      </c>
      <c r="H22" s="14">
        <f t="shared" ref="H22:K22" si="31">G22+1</f>
        <v>4</v>
      </c>
      <c r="I22" s="14">
        <f t="shared" si="31"/>
        <v>5</v>
      </c>
      <c r="J22" s="14">
        <f t="shared" si="31"/>
        <v>6</v>
      </c>
      <c r="K22" s="14">
        <f t="shared" si="31"/>
        <v>7</v>
      </c>
      <c r="L22" s="13"/>
      <c r="M22" s="15"/>
      <c r="N22" s="15">
        <f t="shared" ref="N22:Q22" si="32">M22+1</f>
        <v>1</v>
      </c>
      <c r="O22" s="15">
        <f t="shared" si="32"/>
        <v>2</v>
      </c>
      <c r="P22" s="15">
        <f t="shared" si="32"/>
        <v>3</v>
      </c>
      <c r="Q22" s="15">
        <f t="shared" si="32"/>
        <v>4</v>
      </c>
      <c r="R22" s="7"/>
    </row>
    <row r="23" spans="1:18" ht="12.75" customHeight="1">
      <c r="A23" s="36">
        <f>E22+3</f>
        <v>3</v>
      </c>
      <c r="B23" s="14">
        <f t="shared" ref="B23:E23" si="33">A23+1</f>
        <v>4</v>
      </c>
      <c r="C23" s="14">
        <f t="shared" si="33"/>
        <v>5</v>
      </c>
      <c r="D23" s="14">
        <f t="shared" si="33"/>
        <v>6</v>
      </c>
      <c r="E23" s="14">
        <f t="shared" si="33"/>
        <v>7</v>
      </c>
      <c r="F23" s="13"/>
      <c r="G23" s="33">
        <f t="shared" ref="G23:H23" si="34">G22+7</f>
        <v>10</v>
      </c>
      <c r="H23" s="33">
        <f t="shared" si="34"/>
        <v>11</v>
      </c>
      <c r="I23" s="14">
        <f t="shared" ref="I23:K23" si="35">H23+1</f>
        <v>12</v>
      </c>
      <c r="J23" s="14">
        <f t="shared" si="35"/>
        <v>13</v>
      </c>
      <c r="K23" s="14">
        <f t="shared" si="35"/>
        <v>14</v>
      </c>
      <c r="L23" s="13"/>
      <c r="M23" s="15">
        <f t="shared" ref="M23:M26" si="36">M22+7</f>
        <v>7</v>
      </c>
      <c r="N23" s="15">
        <f t="shared" ref="N23:Q23" si="37">M23+1</f>
        <v>8</v>
      </c>
      <c r="O23" s="15">
        <f t="shared" si="37"/>
        <v>9</v>
      </c>
      <c r="P23" s="15">
        <f t="shared" si="37"/>
        <v>10</v>
      </c>
      <c r="Q23" s="15">
        <f t="shared" si="37"/>
        <v>11</v>
      </c>
      <c r="R23" s="7"/>
    </row>
    <row r="24" spans="1:18" ht="12.75" customHeight="1">
      <c r="A24" s="34">
        <f t="shared" ref="A24:A26" si="38">A23+7</f>
        <v>10</v>
      </c>
      <c r="B24" s="14">
        <f t="shared" ref="B24:E24" si="39">A24+1</f>
        <v>11</v>
      </c>
      <c r="C24" s="14">
        <f t="shared" si="39"/>
        <v>12</v>
      </c>
      <c r="D24" s="14">
        <f t="shared" si="39"/>
        <v>13</v>
      </c>
      <c r="E24" s="14">
        <f t="shared" si="39"/>
        <v>14</v>
      </c>
      <c r="F24" s="13"/>
      <c r="G24" s="12">
        <f t="shared" ref="G24:K24" si="40">G23+7</f>
        <v>17</v>
      </c>
      <c r="H24" s="12">
        <f t="shared" si="40"/>
        <v>18</v>
      </c>
      <c r="I24" s="14">
        <f t="shared" si="40"/>
        <v>19</v>
      </c>
      <c r="J24" s="14">
        <f t="shared" si="40"/>
        <v>20</v>
      </c>
      <c r="K24" s="14">
        <f t="shared" si="40"/>
        <v>21</v>
      </c>
      <c r="L24" s="13"/>
      <c r="M24" s="32">
        <f t="shared" si="36"/>
        <v>14</v>
      </c>
      <c r="N24" s="32">
        <f t="shared" ref="N24:Q24" si="41">M24+1</f>
        <v>15</v>
      </c>
      <c r="O24" s="32">
        <f t="shared" si="41"/>
        <v>16</v>
      </c>
      <c r="P24" s="32">
        <f t="shared" si="41"/>
        <v>17</v>
      </c>
      <c r="Q24" s="32">
        <f t="shared" si="41"/>
        <v>18</v>
      </c>
      <c r="R24" s="7"/>
    </row>
    <row r="25" spans="1:18" ht="12.75" customHeight="1">
      <c r="A25" s="37">
        <f t="shared" si="38"/>
        <v>17</v>
      </c>
      <c r="B25" s="33">
        <f t="shared" ref="B25:E25" si="42">A25+1</f>
        <v>18</v>
      </c>
      <c r="C25" s="33">
        <f t="shared" si="42"/>
        <v>19</v>
      </c>
      <c r="D25" s="12">
        <f t="shared" si="42"/>
        <v>20</v>
      </c>
      <c r="E25" s="12">
        <f t="shared" si="42"/>
        <v>21</v>
      </c>
      <c r="F25" s="13"/>
      <c r="G25" s="14">
        <f t="shared" ref="G25:K25" si="43">G24+7</f>
        <v>24</v>
      </c>
      <c r="H25" s="14">
        <f t="shared" si="43"/>
        <v>25</v>
      </c>
      <c r="I25" s="14">
        <f t="shared" si="43"/>
        <v>26</v>
      </c>
      <c r="J25" s="14">
        <f t="shared" si="43"/>
        <v>27</v>
      </c>
      <c r="K25" s="14">
        <f t="shared" si="43"/>
        <v>28</v>
      </c>
      <c r="L25" s="13"/>
      <c r="M25" s="32">
        <f t="shared" si="36"/>
        <v>21</v>
      </c>
      <c r="N25" s="32">
        <f t="shared" ref="N25:Q25" si="44">N24+7</f>
        <v>22</v>
      </c>
      <c r="O25" s="32">
        <f t="shared" si="44"/>
        <v>23</v>
      </c>
      <c r="P25" s="32">
        <f t="shared" si="44"/>
        <v>24</v>
      </c>
      <c r="Q25" s="32">
        <f t="shared" si="44"/>
        <v>25</v>
      </c>
      <c r="R25" s="38"/>
    </row>
    <row r="26" spans="1:18" ht="12.75" customHeight="1">
      <c r="A26" s="37">
        <f t="shared" si="38"/>
        <v>24</v>
      </c>
      <c r="B26" s="37">
        <f>B25+7</f>
        <v>25</v>
      </c>
      <c r="C26" s="33">
        <v>26</v>
      </c>
      <c r="D26" s="33">
        <v>27</v>
      </c>
      <c r="E26" s="33">
        <v>28</v>
      </c>
      <c r="F26" s="13"/>
      <c r="G26" s="14">
        <f>G25+7</f>
        <v>31</v>
      </c>
      <c r="H26" s="14"/>
      <c r="I26" s="14"/>
      <c r="J26" s="14"/>
      <c r="K26" s="14"/>
      <c r="L26" s="13"/>
      <c r="M26" s="15">
        <f t="shared" si="36"/>
        <v>28</v>
      </c>
      <c r="N26" s="15">
        <f>N25+7</f>
        <v>29</v>
      </c>
      <c r="O26" s="15">
        <v>30</v>
      </c>
      <c r="P26" s="15"/>
      <c r="Q26" s="15"/>
      <c r="R26" s="39"/>
    </row>
    <row r="27" spans="1:18" ht="12.75" customHeight="1">
      <c r="A27" s="40"/>
      <c r="B27" s="41"/>
      <c r="C27" s="21">
        <v>17</v>
      </c>
      <c r="D27" s="41"/>
      <c r="E27" s="41"/>
      <c r="F27" s="41"/>
      <c r="G27" s="41"/>
      <c r="H27" s="41"/>
      <c r="I27" s="21">
        <v>19</v>
      </c>
      <c r="J27" s="41"/>
      <c r="K27" s="41"/>
      <c r="L27" s="41"/>
      <c r="M27" s="41"/>
      <c r="N27" s="41"/>
      <c r="O27" s="21">
        <v>12</v>
      </c>
      <c r="P27" s="42"/>
      <c r="Q27" s="43"/>
      <c r="R27" s="7"/>
    </row>
    <row r="28" spans="1:18" ht="12.75" customHeight="1">
      <c r="A28" s="44"/>
      <c r="B28" s="45"/>
      <c r="C28" s="45"/>
      <c r="D28" s="45"/>
      <c r="E28" s="45"/>
      <c r="F28" s="41"/>
      <c r="G28" s="45"/>
      <c r="H28" s="45"/>
      <c r="I28" s="45"/>
      <c r="J28" s="45"/>
      <c r="K28" s="45"/>
      <c r="L28" s="46"/>
      <c r="M28" s="46"/>
      <c r="N28" s="46"/>
      <c r="O28" s="46"/>
      <c r="P28" s="47"/>
      <c r="Q28" s="47"/>
      <c r="R28" s="7"/>
    </row>
    <row r="29" spans="1:18" ht="12.75" customHeight="1">
      <c r="A29" s="125" t="s">
        <v>15</v>
      </c>
      <c r="B29" s="123"/>
      <c r="C29" s="123"/>
      <c r="D29" s="123"/>
      <c r="E29" s="124"/>
      <c r="F29" s="6"/>
      <c r="G29" s="126" t="s">
        <v>16</v>
      </c>
      <c r="H29" s="123"/>
      <c r="I29" s="123"/>
      <c r="J29" s="123"/>
      <c r="K29" s="124"/>
      <c r="L29" s="46"/>
      <c r="M29" s="46"/>
      <c r="N29" s="48"/>
      <c r="O29" s="49"/>
      <c r="P29" s="50" t="s">
        <v>17</v>
      </c>
      <c r="Q29" s="51">
        <v>2</v>
      </c>
      <c r="R29" s="52"/>
    </row>
    <row r="30" spans="1:18" ht="12.75" customHeight="1">
      <c r="A30" s="8" t="s">
        <v>4</v>
      </c>
      <c r="B30" s="9" t="s">
        <v>5</v>
      </c>
      <c r="C30" s="9" t="s">
        <v>6</v>
      </c>
      <c r="D30" s="9" t="s">
        <v>7</v>
      </c>
      <c r="E30" s="9" t="s">
        <v>8</v>
      </c>
      <c r="F30" s="6"/>
      <c r="G30" s="9" t="s">
        <v>4</v>
      </c>
      <c r="H30" s="9" t="s">
        <v>5</v>
      </c>
      <c r="I30" s="9" t="s">
        <v>6</v>
      </c>
      <c r="J30" s="9" t="s">
        <v>7</v>
      </c>
      <c r="K30" s="9" t="s">
        <v>8</v>
      </c>
      <c r="L30" s="46"/>
      <c r="M30" s="46"/>
      <c r="N30" s="53"/>
      <c r="O30" s="54"/>
      <c r="P30" s="55" t="s">
        <v>18</v>
      </c>
      <c r="Q30" s="56">
        <f>I9</f>
        <v>21</v>
      </c>
      <c r="R30" s="57"/>
    </row>
    <row r="31" spans="1:18" ht="12.75" customHeight="1">
      <c r="A31" s="29"/>
      <c r="B31" s="14"/>
      <c r="C31" s="33"/>
      <c r="D31" s="33">
        <f t="shared" ref="D31:E31" si="45">C31+1</f>
        <v>1</v>
      </c>
      <c r="E31" s="33">
        <f t="shared" si="45"/>
        <v>2</v>
      </c>
      <c r="F31" s="13"/>
      <c r="G31" s="12">
        <v>2</v>
      </c>
      <c r="H31" s="12">
        <f t="shared" ref="H31:K31" si="46">G31+1</f>
        <v>3</v>
      </c>
      <c r="I31" s="14">
        <f t="shared" si="46"/>
        <v>4</v>
      </c>
      <c r="J31" s="14">
        <f t="shared" si="46"/>
        <v>5</v>
      </c>
      <c r="K31" s="14">
        <f t="shared" si="46"/>
        <v>6</v>
      </c>
      <c r="L31" s="46"/>
      <c r="M31" s="46"/>
      <c r="N31" s="53"/>
      <c r="O31" s="54"/>
      <c r="P31" s="55" t="s">
        <v>19</v>
      </c>
      <c r="Q31" s="56">
        <f>O9</f>
        <v>19</v>
      </c>
      <c r="R31" s="58">
        <v>42</v>
      </c>
    </row>
    <row r="32" spans="1:18" ht="12.75" customHeight="1">
      <c r="A32" s="11">
        <f>E31+3</f>
        <v>5</v>
      </c>
      <c r="B32" s="14">
        <f t="shared" ref="B32:E32" si="47">A32+1</f>
        <v>6</v>
      </c>
      <c r="C32" s="14">
        <f t="shared" si="47"/>
        <v>7</v>
      </c>
      <c r="D32" s="14">
        <f t="shared" si="47"/>
        <v>8</v>
      </c>
      <c r="E32" s="14">
        <f t="shared" si="47"/>
        <v>9</v>
      </c>
      <c r="F32" s="13"/>
      <c r="G32" s="14">
        <f t="shared" ref="G32:G35" si="48">G31+7</f>
        <v>9</v>
      </c>
      <c r="H32" s="14">
        <f t="shared" ref="H32:K32" si="49">G32+1</f>
        <v>10</v>
      </c>
      <c r="I32" s="14">
        <f t="shared" si="49"/>
        <v>11</v>
      </c>
      <c r="J32" s="14">
        <f t="shared" si="49"/>
        <v>12</v>
      </c>
      <c r="K32" s="14">
        <f t="shared" si="49"/>
        <v>13</v>
      </c>
      <c r="L32" s="46"/>
      <c r="M32" s="46"/>
      <c r="N32" s="53"/>
      <c r="O32" s="54"/>
      <c r="P32" s="55" t="s">
        <v>20</v>
      </c>
      <c r="Q32" s="56">
        <f>C18</f>
        <v>20</v>
      </c>
      <c r="R32" s="59"/>
    </row>
    <row r="33" spans="1:18" ht="12.75" customHeight="1">
      <c r="A33" s="29">
        <f t="shared" ref="A33:A35" si="50">A32+7</f>
        <v>12</v>
      </c>
      <c r="B33" s="14">
        <f t="shared" ref="B33:E33" si="51">A33+1</f>
        <v>13</v>
      </c>
      <c r="C33" s="14">
        <f t="shared" si="51"/>
        <v>14</v>
      </c>
      <c r="D33" s="14">
        <f t="shared" si="51"/>
        <v>15</v>
      </c>
      <c r="E33" s="14">
        <f t="shared" si="51"/>
        <v>16</v>
      </c>
      <c r="F33" s="13"/>
      <c r="G33" s="14">
        <f t="shared" si="48"/>
        <v>16</v>
      </c>
      <c r="H33" s="14">
        <f t="shared" ref="H33:K33" si="52">H32+7</f>
        <v>17</v>
      </c>
      <c r="I33" s="14">
        <f t="shared" si="52"/>
        <v>18</v>
      </c>
      <c r="J33" s="14">
        <f t="shared" si="52"/>
        <v>19</v>
      </c>
      <c r="K33" s="14">
        <f t="shared" si="52"/>
        <v>20</v>
      </c>
      <c r="L33" s="46"/>
      <c r="M33" s="46"/>
      <c r="N33" s="53"/>
      <c r="O33" s="54"/>
      <c r="P33" s="55" t="s">
        <v>21</v>
      </c>
      <c r="Q33" s="56">
        <f>I18</f>
        <v>15</v>
      </c>
      <c r="R33" s="59">
        <f>SUM(Q32:Q33)</f>
        <v>35</v>
      </c>
    </row>
    <row r="34" spans="1:18" ht="12.75" customHeight="1">
      <c r="A34" s="29">
        <f t="shared" si="50"/>
        <v>19</v>
      </c>
      <c r="B34" s="14">
        <f t="shared" ref="B34:E34" si="53">A34+1</f>
        <v>20</v>
      </c>
      <c r="C34" s="14">
        <f t="shared" si="53"/>
        <v>21</v>
      </c>
      <c r="D34" s="14">
        <f t="shared" si="53"/>
        <v>22</v>
      </c>
      <c r="E34" s="14">
        <f t="shared" si="53"/>
        <v>23</v>
      </c>
      <c r="F34" s="13"/>
      <c r="G34" s="14">
        <f t="shared" si="48"/>
        <v>23</v>
      </c>
      <c r="H34" s="60">
        <v>24</v>
      </c>
      <c r="I34" s="14">
        <v>25</v>
      </c>
      <c r="J34" s="12">
        <v>26</v>
      </c>
      <c r="K34" s="12">
        <f>K33+7</f>
        <v>27</v>
      </c>
      <c r="L34" s="46"/>
      <c r="M34" s="46"/>
      <c r="N34" s="53"/>
      <c r="O34" s="54"/>
      <c r="P34" s="55" t="s">
        <v>22</v>
      </c>
      <c r="Q34" s="56">
        <f>O18</f>
        <v>20</v>
      </c>
    </row>
    <row r="35" spans="1:18" ht="12.75" customHeight="1">
      <c r="A35" s="29">
        <f t="shared" si="50"/>
        <v>26</v>
      </c>
      <c r="B35" s="14">
        <f t="shared" ref="B35:C35" si="54">A35+1</f>
        <v>27</v>
      </c>
      <c r="C35" s="14">
        <f t="shared" si="54"/>
        <v>28</v>
      </c>
      <c r="D35" s="14">
        <v>29</v>
      </c>
      <c r="E35" s="33">
        <v>30</v>
      </c>
      <c r="F35" s="13"/>
      <c r="G35" s="12">
        <f t="shared" si="48"/>
        <v>30</v>
      </c>
      <c r="H35" s="12"/>
      <c r="I35" s="12"/>
      <c r="J35" s="12"/>
      <c r="K35" s="12"/>
      <c r="L35" s="46"/>
      <c r="M35" s="46"/>
      <c r="N35" s="53"/>
      <c r="O35" s="54"/>
      <c r="P35" s="55" t="s">
        <v>23</v>
      </c>
      <c r="Q35" s="56">
        <f>C27</f>
        <v>17</v>
      </c>
      <c r="R35" s="59"/>
    </row>
    <row r="36" spans="1:18" ht="12.75" customHeight="1">
      <c r="A36" s="61"/>
      <c r="B36" s="61"/>
      <c r="C36" s="61">
        <v>21</v>
      </c>
      <c r="D36" s="61"/>
      <c r="E36" s="61"/>
      <c r="F36" s="61"/>
      <c r="G36" s="61"/>
      <c r="H36" s="61"/>
      <c r="I36" s="61">
        <v>16</v>
      </c>
      <c r="J36" s="62"/>
      <c r="K36" s="61"/>
      <c r="L36" s="63"/>
      <c r="M36" s="64"/>
      <c r="N36" s="53"/>
      <c r="O36" s="54"/>
      <c r="P36" s="55" t="s">
        <v>24</v>
      </c>
      <c r="Q36" s="56">
        <f>I27</f>
        <v>19</v>
      </c>
      <c r="R36" s="59">
        <f>SUM(Q34:Q36)</f>
        <v>56</v>
      </c>
    </row>
    <row r="37" spans="1:18" ht="12.75" customHeight="1">
      <c r="A37" s="65"/>
      <c r="B37" s="63"/>
      <c r="C37" s="63"/>
      <c r="D37" s="63"/>
      <c r="E37" s="65"/>
      <c r="F37" s="65"/>
      <c r="G37" s="66"/>
      <c r="H37" s="65"/>
      <c r="I37" s="65"/>
      <c r="J37" s="65"/>
      <c r="K37" s="65"/>
      <c r="L37" s="65"/>
      <c r="M37" s="66"/>
      <c r="N37" s="53"/>
      <c r="O37" s="54"/>
      <c r="P37" s="55" t="s">
        <v>25</v>
      </c>
      <c r="Q37" s="56">
        <f>O27</f>
        <v>12</v>
      </c>
      <c r="R37" s="59"/>
    </row>
    <row r="38" spans="1:18" ht="12.75" customHeight="1">
      <c r="A38" s="65"/>
      <c r="B38" s="65"/>
      <c r="C38" s="127" t="s">
        <v>26</v>
      </c>
      <c r="D38" s="128"/>
      <c r="E38" s="128"/>
      <c r="F38" s="128"/>
      <c r="G38" s="128"/>
      <c r="H38" s="128"/>
      <c r="I38" s="128"/>
      <c r="J38" s="128"/>
      <c r="K38" s="129"/>
      <c r="L38" s="65"/>
      <c r="M38" s="66"/>
      <c r="N38" s="53"/>
      <c r="O38" s="54"/>
      <c r="P38" s="55" t="s">
        <v>27</v>
      </c>
      <c r="Q38" s="56">
        <f>C36</f>
        <v>21</v>
      </c>
      <c r="R38" s="59"/>
    </row>
    <row r="39" spans="1:18" ht="12.75" customHeight="1">
      <c r="A39" s="65"/>
      <c r="B39" s="63"/>
      <c r="C39" s="130" t="s">
        <v>28</v>
      </c>
      <c r="D39" s="131"/>
      <c r="E39" s="131"/>
      <c r="F39" s="131"/>
      <c r="G39" s="131"/>
      <c r="H39" s="131"/>
      <c r="I39" s="131"/>
      <c r="J39" s="132"/>
      <c r="K39" s="67"/>
      <c r="L39" s="65"/>
      <c r="M39" s="66"/>
      <c r="N39" s="53"/>
      <c r="O39" s="54"/>
      <c r="P39" s="68" t="s">
        <v>29</v>
      </c>
      <c r="Q39" s="69">
        <v>16</v>
      </c>
      <c r="R39" s="59">
        <f>SUM(Q37:Q39)</f>
        <v>49</v>
      </c>
    </row>
    <row r="40" spans="1:18" ht="12.75" customHeight="1">
      <c r="A40" s="65"/>
      <c r="B40" s="65"/>
      <c r="C40" s="70" t="s">
        <v>30</v>
      </c>
      <c r="D40" s="71"/>
      <c r="E40" s="71"/>
      <c r="F40" s="71"/>
      <c r="G40" s="71"/>
      <c r="H40" s="71"/>
      <c r="I40" s="71"/>
      <c r="J40" s="71"/>
      <c r="K40" s="67"/>
      <c r="L40" s="65"/>
      <c r="M40" s="66"/>
      <c r="N40" s="53"/>
      <c r="O40" s="54"/>
      <c r="P40" s="72" t="s">
        <v>31</v>
      </c>
      <c r="Q40" s="73">
        <f>SUM(Q29:Q39)</f>
        <v>182</v>
      </c>
      <c r="R40" s="46"/>
    </row>
    <row r="41" spans="1:18" ht="12.75" customHeight="1">
      <c r="A41" s="65"/>
      <c r="B41" s="63"/>
      <c r="C41" s="74" t="s">
        <v>32</v>
      </c>
      <c r="D41" s="71"/>
      <c r="E41" s="71"/>
      <c r="F41" s="71"/>
      <c r="G41" s="71"/>
      <c r="H41" s="71"/>
      <c r="I41" s="71"/>
      <c r="J41" s="71"/>
      <c r="K41" s="67"/>
      <c r="L41" s="65"/>
      <c r="M41" s="66"/>
      <c r="N41" s="53"/>
      <c r="O41" s="54"/>
      <c r="P41" s="75"/>
      <c r="Q41" s="76"/>
      <c r="R41" s="46"/>
    </row>
    <row r="42" spans="1:18" ht="12.75" customHeight="1">
      <c r="A42" s="65"/>
      <c r="B42" s="65"/>
      <c r="C42" s="77" t="s">
        <v>33</v>
      </c>
      <c r="D42" s="78"/>
      <c r="E42" s="78"/>
      <c r="F42" s="78"/>
      <c r="G42" s="78"/>
      <c r="H42" s="78"/>
      <c r="I42" s="78"/>
      <c r="J42" s="78"/>
      <c r="K42" s="79"/>
      <c r="L42" s="65"/>
      <c r="M42" s="65"/>
      <c r="N42" s="53" t="s">
        <v>34</v>
      </c>
      <c r="O42" s="54"/>
      <c r="P42" s="80" t="s">
        <v>35</v>
      </c>
      <c r="Q42" s="56">
        <f>SUM(Q29:Q31)</f>
        <v>42</v>
      </c>
      <c r="R42" s="46"/>
    </row>
    <row r="43" spans="1:18" ht="12.75" customHeight="1">
      <c r="A43" s="65"/>
      <c r="B43" s="65"/>
      <c r="C43" s="65"/>
      <c r="D43" s="65"/>
      <c r="E43" s="65"/>
      <c r="F43" s="65"/>
      <c r="G43" s="66"/>
      <c r="H43" s="65"/>
      <c r="I43" s="65"/>
      <c r="J43" s="65"/>
      <c r="K43" s="65"/>
      <c r="L43" s="65"/>
      <c r="M43" s="65"/>
      <c r="N43" s="53" t="s">
        <v>36</v>
      </c>
      <c r="O43" s="54"/>
      <c r="P43" s="80" t="s">
        <v>37</v>
      </c>
      <c r="Q43" s="56">
        <f>SUM(Q32:Q33)</f>
        <v>35</v>
      </c>
      <c r="R43" s="46"/>
    </row>
    <row r="44" spans="1:18" ht="12.75" customHeight="1">
      <c r="A44" s="65"/>
      <c r="B44" s="65"/>
      <c r="C44" s="65"/>
      <c r="D44" s="65"/>
      <c r="E44" s="65"/>
      <c r="F44" s="65"/>
      <c r="G44" s="66"/>
      <c r="H44" s="65"/>
      <c r="I44" s="65"/>
      <c r="J44" s="65"/>
      <c r="K44" s="65"/>
      <c r="L44" s="65"/>
      <c r="M44" s="65"/>
      <c r="N44" s="53" t="s">
        <v>38</v>
      </c>
      <c r="O44" s="54"/>
      <c r="P44" s="80" t="s">
        <v>39</v>
      </c>
      <c r="Q44" s="56">
        <f>SUM(Q34:Q36)</f>
        <v>56</v>
      </c>
      <c r="R44" s="46"/>
    </row>
    <row r="45" spans="1:18" ht="12.75" customHeight="1">
      <c r="A45" s="65"/>
      <c r="B45" s="65"/>
      <c r="C45" s="71"/>
      <c r="D45" s="81"/>
      <c r="E45" s="81"/>
      <c r="F45" s="81"/>
      <c r="G45" s="81"/>
      <c r="H45" s="81"/>
      <c r="I45" s="81"/>
      <c r="J45" s="81"/>
      <c r="K45" s="65"/>
      <c r="L45" s="65"/>
      <c r="M45" s="65"/>
      <c r="N45" s="53" t="s">
        <v>40</v>
      </c>
      <c r="O45" s="54"/>
      <c r="P45" s="82" t="s">
        <v>41</v>
      </c>
      <c r="Q45" s="69">
        <f>SUM(Q37:Q39)</f>
        <v>49</v>
      </c>
      <c r="R45" s="46"/>
    </row>
    <row r="46" spans="1:18" ht="22.5" customHeight="1">
      <c r="A46" s="83"/>
      <c r="B46" s="133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2"/>
    </row>
    <row r="47" spans="1:18" ht="27" customHeight="1">
      <c r="A47" s="84"/>
      <c r="B47" s="84"/>
      <c r="C47" s="84"/>
      <c r="D47" s="84"/>
      <c r="E47" s="84"/>
      <c r="F47" s="84"/>
      <c r="G47" s="84"/>
      <c r="H47" s="84"/>
      <c r="I47" s="84"/>
      <c r="J47" s="85"/>
      <c r="K47" s="85"/>
      <c r="L47" s="85"/>
      <c r="M47" s="85"/>
      <c r="N47" s="85"/>
      <c r="O47" s="85"/>
      <c r="P47" s="85"/>
      <c r="Q47" s="85"/>
      <c r="R47" s="85"/>
    </row>
    <row r="48" spans="1:18" ht="38.25" customHeight="1">
      <c r="A48" s="84"/>
      <c r="B48" s="84"/>
      <c r="C48" s="84"/>
      <c r="D48" s="84"/>
      <c r="E48" s="84"/>
      <c r="F48" s="84"/>
      <c r="G48" s="84"/>
      <c r="H48" s="84"/>
      <c r="I48" s="84"/>
      <c r="J48" s="85"/>
      <c r="K48" s="85"/>
      <c r="L48" s="85"/>
      <c r="M48" s="85"/>
      <c r="N48" s="85"/>
      <c r="O48" s="85"/>
      <c r="P48" s="85"/>
      <c r="Q48" s="85"/>
      <c r="R48" s="85"/>
    </row>
    <row r="49" spans="1:18" ht="27" customHeight="1">
      <c r="J49" s="85"/>
      <c r="K49" s="85"/>
      <c r="L49" s="85"/>
      <c r="M49" s="85"/>
      <c r="N49" s="85"/>
      <c r="O49" s="85"/>
      <c r="P49" s="85"/>
      <c r="Q49" s="85"/>
      <c r="R49" s="85"/>
    </row>
    <row r="50" spans="1:18" ht="18.75" customHeight="1">
      <c r="J50" s="85"/>
      <c r="K50" s="85"/>
      <c r="L50" s="85"/>
      <c r="M50" s="85"/>
      <c r="N50" s="85"/>
      <c r="O50" s="85"/>
      <c r="P50" s="85"/>
      <c r="Q50" s="85"/>
      <c r="R50" s="85"/>
    </row>
    <row r="51" spans="1:18" ht="18.75" customHeight="1">
      <c r="A51" s="86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1:18" ht="18.75" customHeight="1">
      <c r="A52" s="86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1:18" ht="18.75" customHeight="1">
      <c r="A53" s="86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1:18" ht="18.75" customHeight="1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1:18" ht="18.75" customHeight="1">
      <c r="A55" s="86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ht="18.75" customHeight="1">
      <c r="A56" s="86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</sheetData>
  <mergeCells count="14">
    <mergeCell ref="C39:J39"/>
    <mergeCell ref="B46:R46"/>
    <mergeCell ref="A2:E2"/>
    <mergeCell ref="G2:K2"/>
    <mergeCell ref="M2:Q2"/>
    <mergeCell ref="A11:E11"/>
    <mergeCell ref="G11:K11"/>
    <mergeCell ref="M11:Q11"/>
    <mergeCell ref="A20:E20"/>
    <mergeCell ref="G20:K20"/>
    <mergeCell ref="M20:Q20"/>
    <mergeCell ref="A29:E29"/>
    <mergeCell ref="G29:K29"/>
    <mergeCell ref="C38:K38"/>
  </mergeCells>
  <pageMargins left="1.9636106919272667" right="0.22577779911657389" top="0.31062768007888963" bottom="0.6" header="0" footer="0"/>
  <pageSetup paperSize="9" orientation="landscape"/>
  <headerFooter>
    <oddHeader>&amp;R&amp;D</oddHead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7"/>
  <sheetViews>
    <sheetView workbookViewId="0"/>
  </sheetViews>
  <sheetFormatPr defaultColWidth="14.42578125" defaultRowHeight="15" customHeight="1"/>
  <cols>
    <col min="1" max="1" width="8.28515625" customWidth="1"/>
    <col min="2" max="2" width="8" customWidth="1"/>
    <col min="3" max="3" width="8.7109375" customWidth="1"/>
    <col min="4" max="4" width="7.5703125" customWidth="1"/>
    <col min="5" max="5" width="7.28515625" customWidth="1"/>
    <col min="6" max="6" width="3.28515625" customWidth="1"/>
    <col min="7" max="7" width="6.28515625" customWidth="1"/>
    <col min="8" max="8" width="7.42578125" customWidth="1"/>
    <col min="9" max="11" width="7.7109375" customWidth="1"/>
    <col min="12" max="12" width="3.140625" customWidth="1"/>
    <col min="13" max="13" width="6.140625" customWidth="1"/>
    <col min="14" max="14" width="7.7109375" customWidth="1"/>
    <col min="15" max="15" width="7.42578125" customWidth="1"/>
    <col min="16" max="16" width="7.28515625" customWidth="1"/>
    <col min="17" max="17" width="8" customWidth="1"/>
    <col min="18" max="18" width="3.5703125" customWidth="1"/>
    <col min="19" max="19" width="59.42578125" customWidth="1"/>
    <col min="20" max="22" width="8.7109375" customWidth="1"/>
  </cols>
  <sheetData>
    <row r="1" spans="1:22" ht="27" customHeight="1">
      <c r="A1" s="87"/>
      <c r="B1" s="88"/>
      <c r="C1" s="88"/>
      <c r="D1" s="88"/>
      <c r="E1" s="88"/>
      <c r="G1" s="89"/>
      <c r="H1" s="90"/>
      <c r="I1" s="91" t="s">
        <v>0</v>
      </c>
      <c r="J1" s="90"/>
      <c r="L1" s="90"/>
      <c r="M1" s="90"/>
      <c r="O1" s="90"/>
      <c r="P1" s="88"/>
      <c r="Q1" s="88"/>
      <c r="R1" s="92"/>
      <c r="S1" s="92"/>
      <c r="T1" s="93"/>
      <c r="U1" s="93"/>
      <c r="V1" s="93"/>
    </row>
    <row r="2" spans="1:22" ht="15.75">
      <c r="A2" s="134"/>
      <c r="B2" s="135"/>
      <c r="C2" s="135"/>
      <c r="D2" s="135"/>
      <c r="E2" s="136"/>
      <c r="F2" s="6"/>
      <c r="G2" s="134"/>
      <c r="H2" s="135"/>
      <c r="I2" s="135"/>
      <c r="J2" s="135"/>
      <c r="K2" s="136"/>
      <c r="L2" s="6"/>
      <c r="M2" s="137"/>
      <c r="N2" s="135"/>
      <c r="O2" s="135"/>
      <c r="P2" s="135"/>
      <c r="Q2" s="136"/>
      <c r="R2" s="21"/>
      <c r="S2" s="94" t="s">
        <v>42</v>
      </c>
      <c r="T2" s="93"/>
      <c r="U2" s="93"/>
      <c r="V2" s="93"/>
    </row>
    <row r="3" spans="1:22" ht="15.75">
      <c r="A3" s="8"/>
      <c r="B3" s="9"/>
      <c r="C3" s="9"/>
      <c r="D3" s="9"/>
      <c r="E3" s="9"/>
      <c r="F3" s="6"/>
      <c r="G3" s="9"/>
      <c r="H3" s="9"/>
      <c r="I3" s="9"/>
      <c r="J3" s="9"/>
      <c r="K3" s="9"/>
      <c r="L3" s="6"/>
      <c r="M3" s="10"/>
      <c r="N3" s="10"/>
      <c r="O3" s="10"/>
      <c r="P3" s="10"/>
      <c r="Q3" s="10"/>
      <c r="R3" s="95"/>
      <c r="S3" s="95" t="s">
        <v>43</v>
      </c>
      <c r="T3" s="93"/>
      <c r="U3" s="93"/>
      <c r="V3" s="93"/>
    </row>
    <row r="4" spans="1:22" ht="15.75">
      <c r="A4" s="96"/>
      <c r="B4" s="18"/>
      <c r="C4" s="18"/>
      <c r="D4" s="18"/>
      <c r="E4" s="18"/>
      <c r="F4" s="13"/>
      <c r="G4" s="14"/>
      <c r="H4" s="14"/>
      <c r="I4" s="14"/>
      <c r="J4" s="14"/>
      <c r="K4" s="14"/>
      <c r="L4" s="13"/>
      <c r="M4" s="15"/>
      <c r="N4" s="15"/>
      <c r="O4" s="15"/>
      <c r="P4" s="15"/>
      <c r="Q4" s="15"/>
      <c r="R4" s="95"/>
      <c r="S4" s="97" t="s">
        <v>44</v>
      </c>
      <c r="T4" s="93"/>
      <c r="U4" s="93"/>
      <c r="V4" s="93"/>
    </row>
    <row r="5" spans="1:22" ht="15.75">
      <c r="A5" s="96"/>
      <c r="B5" s="18"/>
      <c r="C5" s="18"/>
      <c r="D5" s="18"/>
      <c r="E5" s="18"/>
      <c r="F5" s="13"/>
      <c r="G5" s="14"/>
      <c r="H5" s="14"/>
      <c r="I5" s="14"/>
      <c r="J5" s="14"/>
      <c r="K5" s="14"/>
      <c r="L5" s="13"/>
      <c r="M5" s="14"/>
      <c r="N5" s="15"/>
      <c r="O5" s="15"/>
      <c r="P5" s="15"/>
      <c r="Q5" s="15"/>
      <c r="R5" s="95"/>
      <c r="S5" s="97" t="s">
        <v>45</v>
      </c>
      <c r="T5" s="93"/>
      <c r="U5" s="93"/>
      <c r="V5" s="93"/>
    </row>
    <row r="6" spans="1:22" ht="15.75">
      <c r="A6" s="96"/>
      <c r="B6" s="18"/>
      <c r="C6" s="18"/>
      <c r="D6" s="18"/>
      <c r="E6" s="18"/>
      <c r="F6" s="13"/>
      <c r="G6" s="14"/>
      <c r="H6" s="14"/>
      <c r="I6" s="14"/>
      <c r="J6" s="14"/>
      <c r="K6" s="14"/>
      <c r="L6" s="13"/>
      <c r="M6" s="14"/>
      <c r="N6" s="15"/>
      <c r="O6" s="15"/>
      <c r="P6" s="15"/>
      <c r="Q6" s="15"/>
      <c r="R6" s="95"/>
      <c r="S6" s="97" t="s">
        <v>46</v>
      </c>
      <c r="T6" s="93"/>
      <c r="U6" s="93"/>
      <c r="V6" s="93"/>
    </row>
    <row r="7" spans="1:22" ht="15.75">
      <c r="A7" s="96"/>
      <c r="B7" s="18"/>
      <c r="C7" s="18"/>
      <c r="D7" s="18"/>
      <c r="E7" s="18"/>
      <c r="F7" s="13"/>
      <c r="G7" s="14"/>
      <c r="H7" s="14"/>
      <c r="I7" s="14"/>
      <c r="J7" s="14"/>
      <c r="K7" s="14"/>
      <c r="L7" s="13"/>
      <c r="M7" s="14"/>
      <c r="N7" s="15"/>
      <c r="O7" s="15"/>
      <c r="P7" s="15"/>
      <c r="Q7" s="15"/>
      <c r="R7" s="95"/>
      <c r="S7" s="98"/>
      <c r="T7" s="93"/>
      <c r="U7" s="93"/>
      <c r="V7" s="93"/>
    </row>
    <row r="8" spans="1:22" ht="15.75">
      <c r="A8" s="96"/>
      <c r="B8" s="18"/>
      <c r="C8" s="14"/>
      <c r="D8" s="14"/>
      <c r="E8" s="14"/>
      <c r="F8" s="13"/>
      <c r="G8" s="14"/>
      <c r="H8" s="14"/>
      <c r="I8" s="14"/>
      <c r="J8" s="14"/>
      <c r="K8" s="14"/>
      <c r="L8" s="13"/>
      <c r="M8" s="18"/>
      <c r="N8" s="19"/>
      <c r="O8" s="19"/>
      <c r="P8" s="19"/>
      <c r="Q8" s="19"/>
      <c r="R8" s="95"/>
      <c r="S8" s="97"/>
      <c r="T8" s="93"/>
      <c r="U8" s="93"/>
      <c r="V8" s="93"/>
    </row>
    <row r="9" spans="1:22" ht="15.75">
      <c r="A9" s="99"/>
      <c r="B9" s="100"/>
      <c r="C9" s="100"/>
      <c r="D9" s="101"/>
      <c r="E9" s="100"/>
      <c r="F9" s="21"/>
      <c r="G9" s="100"/>
      <c r="H9" s="100"/>
      <c r="I9" s="100"/>
      <c r="J9" s="100"/>
      <c r="K9" s="100"/>
      <c r="L9" s="21"/>
      <c r="M9" s="21"/>
      <c r="N9" s="21"/>
      <c r="O9" s="21"/>
      <c r="P9" s="21"/>
      <c r="Q9" s="23"/>
      <c r="R9" s="95"/>
      <c r="S9" s="97"/>
      <c r="T9" s="93"/>
      <c r="U9" s="93"/>
      <c r="V9" s="93"/>
    </row>
    <row r="10" spans="1:22" ht="15.75">
      <c r="A10" s="134"/>
      <c r="B10" s="135"/>
      <c r="C10" s="135"/>
      <c r="D10" s="135"/>
      <c r="E10" s="136"/>
      <c r="F10" s="13"/>
      <c r="G10" s="134"/>
      <c r="H10" s="135"/>
      <c r="I10" s="135"/>
      <c r="J10" s="135"/>
      <c r="K10" s="136"/>
      <c r="L10" s="13"/>
      <c r="M10" s="134"/>
      <c r="N10" s="135"/>
      <c r="O10" s="135"/>
      <c r="P10" s="135"/>
      <c r="Q10" s="136"/>
      <c r="R10" s="95"/>
      <c r="S10" s="97" t="s">
        <v>47</v>
      </c>
      <c r="T10" s="93"/>
      <c r="U10" s="93"/>
      <c r="V10" s="93"/>
    </row>
    <row r="11" spans="1:22" ht="15.75">
      <c r="A11" s="8"/>
      <c r="B11" s="9"/>
      <c r="C11" s="9"/>
      <c r="D11" s="9"/>
      <c r="E11" s="9"/>
      <c r="F11" s="13"/>
      <c r="G11" s="9"/>
      <c r="H11" s="9"/>
      <c r="I11" s="9"/>
      <c r="J11" s="9"/>
      <c r="K11" s="9"/>
      <c r="L11" s="13"/>
      <c r="M11" s="10"/>
      <c r="N11" s="10"/>
      <c r="O11" s="10"/>
      <c r="P11" s="10"/>
      <c r="Q11" s="10"/>
      <c r="R11" s="95"/>
      <c r="S11" s="97" t="s">
        <v>48</v>
      </c>
      <c r="T11" s="93"/>
      <c r="U11" s="93"/>
      <c r="V11" s="93"/>
    </row>
    <row r="12" spans="1:22" ht="15.75">
      <c r="A12" s="29"/>
      <c r="B12" s="30"/>
      <c r="C12" s="30"/>
      <c r="D12" s="30"/>
      <c r="E12" s="30"/>
      <c r="F12" s="13"/>
      <c r="G12" s="14"/>
      <c r="H12" s="14"/>
      <c r="I12" s="14"/>
      <c r="J12" s="14"/>
      <c r="K12" s="14"/>
      <c r="L12" s="13"/>
      <c r="M12" s="31"/>
      <c r="N12" s="31"/>
      <c r="O12" s="32"/>
      <c r="P12" s="32"/>
      <c r="Q12" s="32"/>
      <c r="R12" s="95"/>
      <c r="S12" s="102" t="s">
        <v>49</v>
      </c>
      <c r="T12" s="93"/>
      <c r="U12" s="93"/>
      <c r="V12" s="93"/>
    </row>
    <row r="13" spans="1:22" ht="15.75">
      <c r="A13" s="15"/>
      <c r="B13" s="14"/>
      <c r="C13" s="14"/>
      <c r="D13" s="14"/>
      <c r="E13" s="14"/>
      <c r="F13" s="13"/>
      <c r="G13" s="14"/>
      <c r="H13" s="14"/>
      <c r="I13" s="14"/>
      <c r="J13" s="14"/>
      <c r="K13" s="14"/>
      <c r="L13" s="13"/>
      <c r="M13" s="15"/>
      <c r="N13" s="15"/>
      <c r="O13" s="15"/>
      <c r="P13" s="15"/>
      <c r="Q13" s="15"/>
      <c r="R13" s="103"/>
      <c r="S13" s="104" t="s">
        <v>50</v>
      </c>
      <c r="T13" s="93"/>
      <c r="U13" s="93"/>
      <c r="V13" s="93"/>
    </row>
    <row r="14" spans="1:22" ht="15.75">
      <c r="A14" s="34"/>
      <c r="B14" s="14"/>
      <c r="C14" s="14"/>
      <c r="D14" s="14"/>
      <c r="E14" s="14"/>
      <c r="F14" s="13"/>
      <c r="G14" s="14"/>
      <c r="H14" s="14"/>
      <c r="I14" s="14"/>
      <c r="J14" s="14"/>
      <c r="K14" s="33"/>
      <c r="L14" s="13"/>
      <c r="M14" s="15"/>
      <c r="N14" s="15"/>
      <c r="O14" s="15"/>
      <c r="P14" s="15"/>
      <c r="Q14" s="15"/>
      <c r="R14" s="95"/>
      <c r="S14" s="97" t="s">
        <v>51</v>
      </c>
      <c r="T14" s="93"/>
      <c r="U14" s="93"/>
      <c r="V14" s="93"/>
    </row>
    <row r="15" spans="1:22" ht="15.75">
      <c r="A15" s="34"/>
      <c r="B15" s="14"/>
      <c r="C15" s="14"/>
      <c r="D15" s="14"/>
      <c r="E15" s="14"/>
      <c r="F15" s="13"/>
      <c r="G15" s="33"/>
      <c r="H15" s="33"/>
      <c r="I15" s="14"/>
      <c r="J15" s="14"/>
      <c r="K15" s="14"/>
      <c r="L15" s="13"/>
      <c r="M15" s="15"/>
      <c r="N15" s="15"/>
      <c r="O15" s="15"/>
      <c r="P15" s="15"/>
      <c r="Q15" s="15"/>
      <c r="R15" s="95"/>
      <c r="S15" s="97"/>
      <c r="T15" s="93"/>
      <c r="U15" s="93"/>
      <c r="V15" s="93"/>
    </row>
    <row r="16" spans="1:22" ht="15.75">
      <c r="A16" s="34"/>
      <c r="B16" s="14"/>
      <c r="C16" s="14"/>
      <c r="D16" s="14"/>
      <c r="E16" s="14"/>
      <c r="F16" s="13"/>
      <c r="G16" s="30"/>
      <c r="H16" s="12"/>
      <c r="I16" s="12"/>
      <c r="J16" s="12"/>
      <c r="K16" s="12"/>
      <c r="L16" s="13"/>
      <c r="M16" s="15"/>
      <c r="N16" s="15"/>
      <c r="O16" s="15"/>
      <c r="P16" s="15"/>
      <c r="Q16" s="15"/>
      <c r="R16" s="95"/>
      <c r="S16" s="97"/>
      <c r="T16" s="93"/>
      <c r="U16" s="93"/>
      <c r="V16" s="93"/>
    </row>
    <row r="17" spans="1:22" ht="15.75">
      <c r="R17" s="95"/>
      <c r="S17" s="97"/>
      <c r="T17" s="93"/>
      <c r="U17" s="93"/>
      <c r="V17" s="93"/>
    </row>
    <row r="18" spans="1:22" ht="15.75">
      <c r="A18" s="137"/>
      <c r="B18" s="135"/>
      <c r="C18" s="135"/>
      <c r="D18" s="135"/>
      <c r="E18" s="136"/>
      <c r="F18" s="13"/>
      <c r="G18" s="134"/>
      <c r="H18" s="135"/>
      <c r="I18" s="135"/>
      <c r="J18" s="135"/>
      <c r="K18" s="136"/>
      <c r="L18" s="13"/>
      <c r="M18" s="134"/>
      <c r="N18" s="135"/>
      <c r="O18" s="135"/>
      <c r="P18" s="135"/>
      <c r="Q18" s="136"/>
      <c r="R18" s="95"/>
      <c r="S18" s="97" t="s">
        <v>52</v>
      </c>
      <c r="T18" s="93"/>
      <c r="U18" s="93"/>
      <c r="V18" s="93"/>
    </row>
    <row r="19" spans="1:22" ht="15.75" customHeight="1">
      <c r="A19" s="8"/>
      <c r="B19" s="9"/>
      <c r="C19" s="9"/>
      <c r="D19" s="9"/>
      <c r="E19" s="9"/>
      <c r="F19" s="13"/>
      <c r="G19" s="9"/>
      <c r="H19" s="9"/>
      <c r="I19" s="9"/>
      <c r="J19" s="9"/>
      <c r="K19" s="9"/>
      <c r="L19" s="13"/>
      <c r="M19" s="10"/>
      <c r="N19" s="10"/>
      <c r="O19" s="10"/>
      <c r="P19" s="10"/>
      <c r="Q19" s="10"/>
      <c r="R19" s="95"/>
      <c r="S19" s="97" t="s">
        <v>53</v>
      </c>
      <c r="T19" s="93"/>
      <c r="U19" s="93"/>
      <c r="V19" s="93"/>
    </row>
    <row r="20" spans="1:22" ht="15.75" customHeight="1">
      <c r="A20" s="34"/>
      <c r="B20" s="14"/>
      <c r="C20" s="14"/>
      <c r="D20" s="14"/>
      <c r="E20" s="14"/>
      <c r="F20" s="13"/>
      <c r="G20" s="14"/>
      <c r="H20" s="14"/>
      <c r="I20" s="14"/>
      <c r="J20" s="14"/>
      <c r="K20" s="14"/>
      <c r="L20" s="13"/>
      <c r="M20" s="105"/>
      <c r="N20" s="105"/>
      <c r="O20" s="105"/>
      <c r="P20" s="105"/>
      <c r="Q20" s="105"/>
      <c r="R20" s="95"/>
      <c r="S20" s="97"/>
      <c r="T20" s="93"/>
      <c r="U20" s="93"/>
      <c r="V20" s="93"/>
    </row>
    <row r="21" spans="1:22" ht="15.75" customHeight="1">
      <c r="A21" s="36"/>
      <c r="B21" s="14"/>
      <c r="C21" s="14"/>
      <c r="D21" s="14"/>
      <c r="E21" s="14"/>
      <c r="F21" s="13"/>
      <c r="G21" s="14"/>
      <c r="H21" s="14"/>
      <c r="I21" s="14"/>
      <c r="J21" s="14"/>
      <c r="K21" s="14"/>
      <c r="L21" s="13"/>
      <c r="M21" s="15"/>
      <c r="N21" s="15"/>
      <c r="O21" s="15"/>
      <c r="P21" s="15"/>
      <c r="Q21" s="15"/>
      <c r="R21" s="95"/>
      <c r="S21" s="97" t="s">
        <v>54</v>
      </c>
      <c r="T21" s="93"/>
      <c r="U21" s="93"/>
      <c r="V21" s="93"/>
    </row>
    <row r="22" spans="1:22" ht="15.75" customHeight="1">
      <c r="A22" s="34"/>
      <c r="B22" s="14"/>
      <c r="C22" s="14"/>
      <c r="D22" s="30"/>
      <c r="E22" s="30"/>
      <c r="F22" s="13"/>
      <c r="G22" s="33"/>
      <c r="H22" s="33"/>
      <c r="I22" s="14"/>
      <c r="J22" s="14"/>
      <c r="K22" s="14"/>
      <c r="L22" s="13"/>
      <c r="M22" s="15"/>
      <c r="N22" s="15"/>
      <c r="O22" s="15"/>
      <c r="P22" s="15"/>
      <c r="Q22" s="15"/>
      <c r="R22" s="95"/>
      <c r="S22" s="97"/>
      <c r="T22" s="93"/>
      <c r="U22" s="93"/>
      <c r="V22" s="93"/>
    </row>
    <row r="23" spans="1:22" ht="15.75" customHeight="1">
      <c r="A23" s="37"/>
      <c r="B23" s="33"/>
      <c r="C23" s="33"/>
      <c r="D23" s="14"/>
      <c r="E23" s="14"/>
      <c r="F23" s="13"/>
      <c r="G23" s="12"/>
      <c r="H23" s="14"/>
      <c r="I23" s="14"/>
      <c r="J23" s="14"/>
      <c r="K23" s="14"/>
      <c r="L23" s="13"/>
      <c r="M23" s="15"/>
      <c r="N23" s="15"/>
      <c r="O23" s="15"/>
      <c r="P23" s="15"/>
      <c r="Q23" s="15"/>
      <c r="R23" s="95"/>
      <c r="S23" s="97" t="s">
        <v>55</v>
      </c>
      <c r="T23" s="93"/>
      <c r="U23" s="93"/>
      <c r="V23" s="93"/>
    </row>
    <row r="24" spans="1:22" ht="15.75" customHeight="1">
      <c r="A24" s="37"/>
      <c r="B24" s="37"/>
      <c r="C24" s="33"/>
      <c r="D24" s="33"/>
      <c r="E24" s="33"/>
      <c r="F24" s="13"/>
      <c r="G24" s="12"/>
      <c r="H24" s="12"/>
      <c r="I24" s="12"/>
      <c r="J24" s="12"/>
      <c r="K24" s="12"/>
      <c r="L24" s="13"/>
      <c r="M24" s="15"/>
      <c r="N24" s="15"/>
      <c r="O24" s="15"/>
      <c r="P24" s="15"/>
      <c r="Q24" s="15"/>
      <c r="R24" s="95"/>
      <c r="T24" s="93"/>
      <c r="U24" s="93"/>
      <c r="V24" s="93"/>
    </row>
    <row r="25" spans="1:22" ht="15.75" customHeight="1">
      <c r="R25" s="21"/>
      <c r="S25" s="106"/>
      <c r="T25" s="93"/>
      <c r="U25" s="93"/>
      <c r="V25" s="93"/>
    </row>
    <row r="26" spans="1:22" ht="15.75" customHeight="1">
      <c r="A26" s="137"/>
      <c r="B26" s="135"/>
      <c r="C26" s="135"/>
      <c r="D26" s="135"/>
      <c r="E26" s="136"/>
      <c r="F26" s="6"/>
      <c r="G26" s="137"/>
      <c r="H26" s="135"/>
      <c r="I26" s="135"/>
      <c r="J26" s="135"/>
      <c r="K26" s="136"/>
      <c r="R26" s="21"/>
      <c r="S26" s="106"/>
      <c r="T26" s="93"/>
      <c r="U26" s="93"/>
      <c r="V26" s="93"/>
    </row>
    <row r="27" spans="1:22" ht="15.75" customHeight="1">
      <c r="A27" s="8"/>
      <c r="B27" s="9"/>
      <c r="C27" s="9"/>
      <c r="D27" s="9"/>
      <c r="E27" s="9"/>
      <c r="F27" s="6"/>
      <c r="G27" s="9"/>
      <c r="H27" s="9"/>
      <c r="I27" s="9"/>
      <c r="J27" s="9"/>
      <c r="K27" s="9"/>
      <c r="L27" s="107"/>
      <c r="M27" s="107"/>
      <c r="N27" s="107"/>
      <c r="O27" s="107"/>
      <c r="P27" s="107"/>
      <c r="Q27" s="107"/>
      <c r="R27" s="21"/>
      <c r="S27" s="106"/>
      <c r="T27" s="93"/>
      <c r="U27" s="93"/>
      <c r="V27" s="93"/>
    </row>
    <row r="28" spans="1:22" ht="15.75" customHeight="1">
      <c r="A28" s="29"/>
      <c r="B28" s="14"/>
      <c r="C28" s="33"/>
      <c r="D28" s="33"/>
      <c r="E28" s="33"/>
      <c r="F28" s="13"/>
      <c r="G28" s="14"/>
      <c r="H28" s="14"/>
      <c r="I28" s="33"/>
      <c r="J28" s="33"/>
      <c r="K28" s="33"/>
      <c r="L28" s="107"/>
      <c r="M28" s="107"/>
      <c r="N28" s="107"/>
      <c r="O28" s="107"/>
      <c r="P28" s="107"/>
      <c r="Q28" s="107"/>
      <c r="R28" s="21"/>
      <c r="S28" s="106"/>
      <c r="T28" s="93"/>
      <c r="U28" s="93"/>
      <c r="V28" s="93"/>
    </row>
    <row r="29" spans="1:22" ht="15.75" customHeight="1">
      <c r="A29" s="11"/>
      <c r="B29" s="12"/>
      <c r="C29" s="14"/>
      <c r="D29" s="14"/>
      <c r="E29" s="14"/>
      <c r="F29" s="13"/>
      <c r="G29" s="30"/>
      <c r="H29" s="12"/>
      <c r="I29" s="14"/>
      <c r="J29" s="14"/>
      <c r="K29" s="14"/>
      <c r="L29" s="107"/>
      <c r="M29" s="108"/>
      <c r="N29" s="107"/>
      <c r="O29" s="107"/>
      <c r="P29" s="107"/>
      <c r="Q29" s="107"/>
      <c r="R29" s="21"/>
      <c r="S29" s="106"/>
      <c r="T29" s="93"/>
      <c r="U29" s="93"/>
      <c r="V29" s="93"/>
    </row>
    <row r="30" spans="1:22" ht="15.75" customHeight="1">
      <c r="A30" s="29"/>
      <c r="B30" s="14"/>
      <c r="C30" s="14"/>
      <c r="D30" s="14"/>
      <c r="E30" s="14"/>
      <c r="F30" s="13"/>
      <c r="G30" s="14"/>
      <c r="H30" s="14"/>
      <c r="I30" s="14"/>
      <c r="J30" s="14"/>
      <c r="K30" s="14"/>
      <c r="L30" s="107"/>
      <c r="M30" s="109"/>
      <c r="N30" s="109"/>
      <c r="O30" s="109"/>
      <c r="P30" s="107"/>
      <c r="Q30" s="107"/>
      <c r="R30" s="21"/>
      <c r="S30" s="106"/>
      <c r="T30" s="93"/>
      <c r="U30" s="93"/>
      <c r="V30" s="93"/>
    </row>
    <row r="31" spans="1:22" ht="15.75" customHeight="1">
      <c r="A31" s="29"/>
      <c r="B31" s="14"/>
      <c r="C31" s="14"/>
      <c r="D31" s="14"/>
      <c r="E31" s="14"/>
      <c r="F31" s="13"/>
      <c r="G31" s="14"/>
      <c r="H31" s="14"/>
      <c r="I31" s="14"/>
      <c r="J31" s="14"/>
      <c r="K31" s="14"/>
      <c r="L31" s="107"/>
      <c r="M31" s="107"/>
      <c r="N31" s="107"/>
      <c r="O31" s="107"/>
      <c r="P31" s="107"/>
      <c r="Q31" s="107"/>
      <c r="R31" s="21"/>
      <c r="S31" s="106"/>
      <c r="T31" s="93"/>
      <c r="U31" s="93"/>
      <c r="V31" s="93"/>
    </row>
    <row r="32" spans="1:22" ht="15.75" customHeight="1">
      <c r="A32" s="29"/>
      <c r="B32" s="14"/>
      <c r="C32" s="14"/>
      <c r="D32" s="14"/>
      <c r="E32" s="33"/>
      <c r="F32" s="13"/>
      <c r="G32" s="14"/>
      <c r="H32" s="14"/>
      <c r="I32" s="12"/>
      <c r="J32" s="12"/>
      <c r="K32" s="12"/>
      <c r="L32" s="107"/>
      <c r="M32" s="107"/>
      <c r="N32" s="107"/>
      <c r="O32" s="107"/>
      <c r="P32" s="107"/>
      <c r="Q32" s="107"/>
      <c r="R32" s="21"/>
      <c r="S32" s="106"/>
      <c r="T32" s="93"/>
      <c r="U32" s="93"/>
      <c r="V32" s="93"/>
    </row>
    <row r="33" spans="1:22" ht="15.75" customHeight="1">
      <c r="A33" s="20"/>
      <c r="B33" s="23"/>
      <c r="C33" s="110"/>
      <c r="D33" s="111"/>
      <c r="E33" s="111"/>
      <c r="F33" s="111"/>
      <c r="G33" s="111"/>
      <c r="H33" s="111"/>
      <c r="I33" s="111"/>
      <c r="J33" s="111"/>
      <c r="K33" s="111"/>
      <c r="L33" s="21"/>
      <c r="M33" s="21"/>
      <c r="N33" s="21"/>
      <c r="O33" s="21"/>
      <c r="P33" s="23"/>
      <c r="Q33" s="110"/>
      <c r="R33" s="21"/>
      <c r="T33" s="93"/>
      <c r="U33" s="93"/>
      <c r="V33" s="93"/>
    </row>
    <row r="34" spans="1:22" ht="15.75" customHeight="1">
      <c r="A34" s="93"/>
      <c r="B34" s="93"/>
      <c r="C34" s="112"/>
      <c r="D34" s="113" t="s">
        <v>26</v>
      </c>
      <c r="E34" s="114"/>
      <c r="F34" s="114"/>
      <c r="G34" s="114"/>
      <c r="H34" s="114"/>
      <c r="I34" s="114"/>
      <c r="J34" s="114"/>
      <c r="K34" s="115"/>
      <c r="L34" s="93"/>
      <c r="M34" s="93"/>
      <c r="N34" s="93"/>
      <c r="O34" s="93"/>
      <c r="P34" s="93"/>
      <c r="Q34" s="110"/>
      <c r="R34" s="21"/>
      <c r="T34" s="93"/>
      <c r="U34" s="93"/>
      <c r="V34" s="93"/>
    </row>
    <row r="35" spans="1:22" ht="15.75" customHeight="1">
      <c r="A35" s="93"/>
      <c r="B35" s="93"/>
      <c r="C35" s="112"/>
      <c r="D35" s="116" t="s">
        <v>28</v>
      </c>
      <c r="E35" s="114"/>
      <c r="F35" s="114"/>
      <c r="G35" s="114"/>
      <c r="H35" s="114"/>
      <c r="I35" s="114"/>
      <c r="J35" s="114"/>
      <c r="K35" s="115"/>
      <c r="L35" s="93"/>
      <c r="M35" s="93"/>
      <c r="N35" s="93"/>
      <c r="O35" s="93"/>
      <c r="P35" s="93"/>
      <c r="Q35" s="89"/>
      <c r="R35" s="21"/>
      <c r="S35" s="21"/>
      <c r="T35" s="93"/>
      <c r="U35" s="93"/>
      <c r="V35" s="93"/>
    </row>
    <row r="36" spans="1:22" ht="15.75" customHeight="1">
      <c r="A36" s="93"/>
      <c r="B36" s="93"/>
      <c r="C36" s="112"/>
      <c r="D36" s="116" t="s">
        <v>56</v>
      </c>
      <c r="E36" s="114"/>
      <c r="F36" s="114"/>
      <c r="G36" s="114"/>
      <c r="H36" s="114"/>
      <c r="I36" s="114"/>
      <c r="J36" s="114"/>
      <c r="K36" s="115"/>
      <c r="L36" s="93"/>
      <c r="M36" s="93"/>
      <c r="N36" s="93"/>
      <c r="O36" s="93"/>
      <c r="P36" s="93"/>
      <c r="Q36" s="89"/>
      <c r="R36" s="21"/>
      <c r="S36" s="93"/>
      <c r="T36" s="93"/>
      <c r="U36" s="93"/>
      <c r="V36" s="93"/>
    </row>
    <row r="37" spans="1:22" ht="15.75" customHeight="1">
      <c r="A37" s="93"/>
      <c r="B37" s="93"/>
      <c r="C37" s="112"/>
      <c r="D37" s="116" t="s">
        <v>57</v>
      </c>
      <c r="E37" s="114"/>
      <c r="F37" s="114"/>
      <c r="G37" s="114"/>
      <c r="H37" s="114"/>
      <c r="I37" s="114"/>
      <c r="J37" s="114"/>
      <c r="K37" s="115"/>
      <c r="L37" s="93"/>
      <c r="M37" s="93"/>
      <c r="N37" s="93"/>
      <c r="O37" s="93"/>
      <c r="P37" s="93"/>
      <c r="Q37" s="89"/>
      <c r="R37" s="21"/>
      <c r="S37" s="93"/>
      <c r="T37" s="93"/>
      <c r="U37" s="93"/>
      <c r="V37" s="93"/>
    </row>
    <row r="38" spans="1:22" ht="15.75" customHeight="1">
      <c r="A38" s="93"/>
      <c r="B38" s="93"/>
      <c r="C38" s="112"/>
      <c r="D38" s="117" t="s">
        <v>58</v>
      </c>
      <c r="E38" s="118"/>
      <c r="F38" s="118"/>
      <c r="G38" s="118"/>
      <c r="H38" s="118"/>
      <c r="I38" s="118"/>
      <c r="J38" s="118"/>
      <c r="K38" s="119"/>
      <c r="L38" s="93"/>
      <c r="M38" s="93"/>
      <c r="N38" s="93"/>
      <c r="O38" s="93"/>
      <c r="P38" s="93"/>
      <c r="Q38" s="120"/>
      <c r="R38" s="21"/>
      <c r="S38" s="93"/>
      <c r="T38" s="93"/>
      <c r="U38" s="93"/>
      <c r="V38" s="93"/>
    </row>
    <row r="39" spans="1:22" ht="15.75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89"/>
      <c r="R39" s="21"/>
      <c r="S39" s="93"/>
      <c r="T39" s="93"/>
      <c r="U39" s="93"/>
      <c r="V39" s="93"/>
    </row>
    <row r="40" spans="1:22" ht="15.75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89"/>
      <c r="R40" s="21"/>
      <c r="S40" s="93"/>
      <c r="T40" s="93"/>
      <c r="U40" s="93"/>
      <c r="V40" s="93"/>
    </row>
    <row r="41" spans="1:22" ht="15.7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89"/>
      <c r="R41" s="21"/>
      <c r="S41" s="93"/>
      <c r="T41" s="93"/>
      <c r="U41" s="93"/>
      <c r="V41" s="93"/>
    </row>
    <row r="42" spans="1:22" ht="15.7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89"/>
      <c r="R42" s="21"/>
      <c r="S42" s="93"/>
      <c r="T42" s="93"/>
      <c r="U42" s="93"/>
      <c r="V42" s="93"/>
    </row>
    <row r="43" spans="1:22" ht="15.75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89"/>
      <c r="R43" s="21"/>
      <c r="S43" s="93"/>
      <c r="T43" s="93"/>
      <c r="U43" s="93"/>
      <c r="V43" s="93"/>
    </row>
    <row r="44" spans="1:22" ht="15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89"/>
      <c r="R44" s="21"/>
      <c r="S44" s="93"/>
      <c r="T44" s="93"/>
      <c r="U44" s="93"/>
      <c r="V44" s="93"/>
    </row>
    <row r="45" spans="1:22" ht="15.75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89"/>
      <c r="R45" s="21"/>
      <c r="S45" s="93"/>
      <c r="T45" s="93"/>
      <c r="U45" s="93"/>
      <c r="V45" s="93"/>
    </row>
    <row r="46" spans="1:22" ht="15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89"/>
      <c r="R46" s="21"/>
      <c r="S46" s="93"/>
      <c r="T46" s="93"/>
      <c r="U46" s="93"/>
      <c r="V46" s="93"/>
    </row>
    <row r="47" spans="1:22" ht="15.7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89"/>
      <c r="R47" s="21"/>
      <c r="S47" s="93"/>
      <c r="T47" s="93"/>
      <c r="U47" s="93"/>
      <c r="V47" s="93"/>
    </row>
    <row r="48" spans="1:22" ht="15.7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89"/>
      <c r="R48" s="21"/>
      <c r="S48" s="93"/>
      <c r="T48" s="93"/>
      <c r="U48" s="93"/>
      <c r="V48" s="93"/>
    </row>
    <row r="49" spans="1:22" ht="15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89"/>
      <c r="R49" s="21"/>
      <c r="S49" s="93"/>
      <c r="T49" s="93"/>
      <c r="U49" s="93"/>
      <c r="V49" s="93"/>
    </row>
    <row r="50" spans="1:22" ht="15.7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89"/>
      <c r="R50" s="21"/>
      <c r="S50" s="93"/>
      <c r="T50" s="93"/>
      <c r="U50" s="93"/>
      <c r="V50" s="93"/>
    </row>
    <row r="51" spans="1:22" ht="15.7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89"/>
      <c r="R51" s="21"/>
      <c r="S51" s="93"/>
      <c r="T51" s="93"/>
      <c r="U51" s="93"/>
      <c r="V51" s="93"/>
    </row>
    <row r="52" spans="1:22" ht="15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89"/>
      <c r="R52" s="21"/>
      <c r="S52" s="93"/>
      <c r="T52" s="93"/>
      <c r="U52" s="93"/>
      <c r="V52" s="93"/>
    </row>
    <row r="53" spans="1:22" ht="15.7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89"/>
      <c r="R53" s="21"/>
      <c r="S53" s="93"/>
      <c r="T53" s="93"/>
      <c r="U53" s="93"/>
      <c r="V53" s="93"/>
    </row>
    <row r="54" spans="1:22" ht="15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89"/>
      <c r="R54" s="21"/>
      <c r="S54" s="93"/>
      <c r="T54" s="93"/>
      <c r="U54" s="93"/>
      <c r="V54" s="93"/>
    </row>
    <row r="55" spans="1:22" ht="15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89"/>
      <c r="R55" s="21"/>
      <c r="S55" s="93"/>
      <c r="T55" s="93"/>
      <c r="U55" s="93"/>
      <c r="V55" s="93"/>
    </row>
    <row r="56" spans="1:22" ht="15.7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89"/>
      <c r="R56" s="21"/>
      <c r="S56" s="93"/>
      <c r="T56" s="93"/>
      <c r="U56" s="93"/>
      <c r="V56" s="93"/>
    </row>
    <row r="57" spans="1:22" ht="15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89"/>
      <c r="R57" s="21"/>
      <c r="S57" s="93"/>
      <c r="T57" s="93"/>
      <c r="U57" s="93"/>
      <c r="V57" s="93"/>
    </row>
    <row r="58" spans="1:22" ht="15.75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89"/>
      <c r="R58" s="21"/>
      <c r="S58" s="93"/>
      <c r="T58" s="93"/>
      <c r="U58" s="93"/>
      <c r="V58" s="93"/>
    </row>
    <row r="59" spans="1:22" ht="15.7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89"/>
      <c r="R59" s="21"/>
      <c r="S59" s="93"/>
      <c r="T59" s="93"/>
      <c r="U59" s="93"/>
      <c r="V59" s="93"/>
    </row>
    <row r="60" spans="1:22" ht="15.7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89"/>
      <c r="R60" s="21"/>
      <c r="S60" s="93"/>
      <c r="T60" s="93"/>
      <c r="U60" s="93"/>
      <c r="V60" s="93"/>
    </row>
    <row r="61" spans="1:22" ht="15.75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89"/>
      <c r="R61" s="21"/>
      <c r="S61" s="93"/>
      <c r="T61" s="93"/>
      <c r="U61" s="93"/>
      <c r="V61" s="93"/>
    </row>
    <row r="62" spans="1:22" ht="15.75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89"/>
      <c r="R62" s="21"/>
      <c r="S62" s="93"/>
      <c r="T62" s="93"/>
      <c r="U62" s="93"/>
      <c r="V62" s="93"/>
    </row>
    <row r="63" spans="1:22" ht="15.7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89"/>
      <c r="R63" s="21"/>
      <c r="S63" s="93"/>
      <c r="T63" s="93"/>
      <c r="U63" s="93"/>
      <c r="V63" s="93"/>
    </row>
    <row r="64" spans="1:22" ht="15.75" customHeight="1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89"/>
      <c r="R64" s="21"/>
      <c r="S64" s="93"/>
      <c r="T64" s="93"/>
      <c r="U64" s="93"/>
      <c r="V64" s="93"/>
    </row>
    <row r="65" spans="1:22" ht="15.7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89"/>
      <c r="R65" s="21"/>
      <c r="S65" s="93"/>
      <c r="T65" s="93"/>
      <c r="U65" s="93"/>
      <c r="V65" s="93"/>
    </row>
    <row r="66" spans="1:22" ht="15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89"/>
      <c r="R66" s="21"/>
      <c r="S66" s="93"/>
      <c r="T66" s="93"/>
      <c r="U66" s="93"/>
      <c r="V66" s="93"/>
    </row>
    <row r="67" spans="1:22" ht="15.7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89"/>
      <c r="R67" s="21"/>
      <c r="S67" s="93"/>
      <c r="T67" s="93"/>
      <c r="U67" s="93"/>
      <c r="V67" s="93"/>
    </row>
    <row r="68" spans="1:22" ht="15.7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89"/>
      <c r="R68" s="21"/>
      <c r="S68" s="93"/>
      <c r="T68" s="93"/>
      <c r="U68" s="93"/>
      <c r="V68" s="93"/>
    </row>
    <row r="69" spans="1:22" ht="15.7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89"/>
      <c r="R69" s="21"/>
      <c r="S69" s="93"/>
      <c r="T69" s="93"/>
      <c r="U69" s="93"/>
      <c r="V69" s="93"/>
    </row>
    <row r="70" spans="1:22" ht="15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89"/>
      <c r="R70" s="21"/>
      <c r="S70" s="93"/>
      <c r="T70" s="93"/>
      <c r="U70" s="93"/>
      <c r="V70" s="93"/>
    </row>
    <row r="71" spans="1:22" ht="15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89"/>
      <c r="R71" s="21"/>
      <c r="S71" s="93"/>
      <c r="T71" s="93"/>
      <c r="U71" s="93"/>
      <c r="V71" s="93"/>
    </row>
    <row r="72" spans="1:22" ht="15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89"/>
      <c r="R72" s="21"/>
      <c r="S72" s="93"/>
      <c r="T72" s="93"/>
      <c r="U72" s="93"/>
      <c r="V72" s="93"/>
    </row>
    <row r="73" spans="1:22" ht="15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89"/>
      <c r="R73" s="21"/>
      <c r="S73" s="93"/>
      <c r="T73" s="93"/>
      <c r="U73" s="93"/>
      <c r="V73" s="93"/>
    </row>
    <row r="74" spans="1:22" ht="15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89"/>
      <c r="R74" s="21"/>
      <c r="S74" s="93"/>
      <c r="T74" s="93"/>
      <c r="U74" s="93"/>
      <c r="V74" s="93"/>
    </row>
    <row r="75" spans="1:22" ht="15.7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89"/>
      <c r="R75" s="21"/>
      <c r="S75" s="93"/>
      <c r="T75" s="93"/>
      <c r="U75" s="93"/>
      <c r="V75" s="93"/>
    </row>
    <row r="76" spans="1:22" ht="15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89"/>
      <c r="R76" s="21"/>
      <c r="S76" s="93"/>
      <c r="T76" s="93"/>
      <c r="U76" s="93"/>
      <c r="V76" s="93"/>
    </row>
    <row r="77" spans="1:22" ht="15.7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89"/>
      <c r="R77" s="21"/>
      <c r="S77" s="93"/>
      <c r="T77" s="93"/>
      <c r="U77" s="93"/>
      <c r="V77" s="93"/>
    </row>
    <row r="78" spans="1:22" ht="15.7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89"/>
      <c r="R78" s="21"/>
      <c r="S78" s="93"/>
      <c r="T78" s="93"/>
      <c r="U78" s="93"/>
      <c r="V78" s="93"/>
    </row>
    <row r="79" spans="1:22" ht="15.7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89"/>
      <c r="R79" s="21"/>
      <c r="S79" s="93"/>
      <c r="T79" s="93"/>
      <c r="U79" s="93"/>
      <c r="V79" s="93"/>
    </row>
    <row r="80" spans="1:22" ht="15.7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89"/>
      <c r="R80" s="21"/>
      <c r="S80" s="93"/>
      <c r="T80" s="93"/>
      <c r="U80" s="93"/>
      <c r="V80" s="93"/>
    </row>
    <row r="81" spans="1:22" ht="15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89"/>
      <c r="R81" s="21"/>
      <c r="S81" s="93"/>
      <c r="T81" s="93"/>
      <c r="U81" s="93"/>
      <c r="V81" s="93"/>
    </row>
    <row r="82" spans="1:22" ht="15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89"/>
      <c r="R82" s="21"/>
      <c r="S82" s="93"/>
      <c r="T82" s="93"/>
      <c r="U82" s="93"/>
      <c r="V82" s="93"/>
    </row>
    <row r="83" spans="1:22" ht="15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89"/>
      <c r="R83" s="21"/>
      <c r="S83" s="93"/>
      <c r="T83" s="93"/>
      <c r="U83" s="93"/>
      <c r="V83" s="93"/>
    </row>
    <row r="84" spans="1:22" ht="15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89"/>
      <c r="R84" s="21"/>
      <c r="S84" s="93"/>
      <c r="T84" s="93"/>
      <c r="U84" s="93"/>
      <c r="V84" s="93"/>
    </row>
    <row r="85" spans="1:22" ht="15.7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89"/>
      <c r="R85" s="21"/>
      <c r="S85" s="93"/>
      <c r="T85" s="93"/>
      <c r="U85" s="93"/>
      <c r="V85" s="93"/>
    </row>
    <row r="86" spans="1:22" ht="15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89"/>
      <c r="R86" s="21"/>
      <c r="S86" s="93"/>
      <c r="T86" s="93"/>
      <c r="U86" s="93"/>
      <c r="V86" s="93"/>
    </row>
    <row r="87" spans="1:22" ht="15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89"/>
      <c r="R87" s="21"/>
      <c r="S87" s="93"/>
      <c r="T87" s="93"/>
      <c r="U87" s="93"/>
      <c r="V87" s="93"/>
    </row>
    <row r="88" spans="1:22" ht="15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89"/>
      <c r="R88" s="21"/>
      <c r="S88" s="93"/>
      <c r="T88" s="93"/>
      <c r="U88" s="93"/>
      <c r="V88" s="93"/>
    </row>
    <row r="89" spans="1:22" ht="15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89"/>
      <c r="R89" s="21"/>
      <c r="S89" s="93"/>
      <c r="T89" s="93"/>
      <c r="U89" s="93"/>
      <c r="V89" s="93"/>
    </row>
    <row r="90" spans="1:22" ht="15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89"/>
      <c r="R90" s="21"/>
      <c r="S90" s="93"/>
      <c r="T90" s="93"/>
      <c r="U90" s="93"/>
      <c r="V90" s="93"/>
    </row>
    <row r="91" spans="1:22" ht="15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89"/>
      <c r="R91" s="21"/>
      <c r="S91" s="93"/>
      <c r="T91" s="93"/>
      <c r="U91" s="93"/>
      <c r="V91" s="93"/>
    </row>
    <row r="92" spans="1:22" ht="15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89"/>
      <c r="R92" s="21"/>
      <c r="S92" s="93"/>
      <c r="T92" s="93"/>
      <c r="U92" s="93"/>
      <c r="V92" s="93"/>
    </row>
    <row r="93" spans="1:22" ht="15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89"/>
      <c r="R93" s="21"/>
      <c r="S93" s="93"/>
      <c r="T93" s="93"/>
      <c r="U93" s="93"/>
      <c r="V93" s="93"/>
    </row>
    <row r="94" spans="1:22" ht="15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89"/>
      <c r="R94" s="21"/>
      <c r="S94" s="93"/>
      <c r="T94" s="93"/>
      <c r="U94" s="93"/>
      <c r="V94" s="93"/>
    </row>
    <row r="95" spans="1:22" ht="15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89"/>
      <c r="R95" s="21"/>
      <c r="S95" s="93"/>
      <c r="T95" s="93"/>
      <c r="U95" s="93"/>
      <c r="V95" s="93"/>
    </row>
    <row r="96" spans="1:22" ht="15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89"/>
      <c r="R96" s="21"/>
      <c r="S96" s="93"/>
      <c r="T96" s="93"/>
      <c r="U96" s="93"/>
      <c r="V96" s="93"/>
    </row>
    <row r="97" spans="1:22" ht="15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89"/>
      <c r="R97" s="21"/>
      <c r="S97" s="93"/>
      <c r="T97" s="93"/>
      <c r="U97" s="93"/>
      <c r="V97" s="93"/>
    </row>
    <row r="98" spans="1:22" ht="15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89"/>
      <c r="R98" s="21"/>
      <c r="S98" s="93"/>
      <c r="T98" s="93"/>
      <c r="U98" s="93"/>
      <c r="V98" s="93"/>
    </row>
    <row r="99" spans="1:22" ht="15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89"/>
      <c r="R99" s="21"/>
      <c r="S99" s="93"/>
      <c r="T99" s="93"/>
      <c r="U99" s="93"/>
      <c r="V99" s="93"/>
    </row>
    <row r="100" spans="1:22" ht="15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89"/>
      <c r="R100" s="21"/>
      <c r="S100" s="93"/>
      <c r="T100" s="93"/>
      <c r="U100" s="93"/>
      <c r="V100" s="93"/>
    </row>
    <row r="101" spans="1:22" ht="15.75" customHeight="1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89"/>
      <c r="R101" s="21"/>
      <c r="S101" s="93"/>
      <c r="T101" s="93"/>
      <c r="U101" s="93"/>
      <c r="V101" s="93"/>
    </row>
    <row r="102" spans="1:22" ht="15.75" customHeight="1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89"/>
      <c r="R102" s="21"/>
      <c r="S102" s="93"/>
      <c r="T102" s="93"/>
      <c r="U102" s="93"/>
      <c r="V102" s="93"/>
    </row>
    <row r="103" spans="1:22" ht="15.75" customHeight="1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89"/>
      <c r="R103" s="21"/>
      <c r="S103" s="93"/>
      <c r="T103" s="93"/>
      <c r="U103" s="93"/>
      <c r="V103" s="93"/>
    </row>
    <row r="104" spans="1:22" ht="15.7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89"/>
      <c r="R104" s="21"/>
      <c r="S104" s="93"/>
      <c r="T104" s="93"/>
      <c r="U104" s="93"/>
      <c r="V104" s="93"/>
    </row>
    <row r="105" spans="1:22" ht="15.7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89"/>
      <c r="R105" s="21"/>
      <c r="S105" s="93"/>
      <c r="T105" s="93"/>
      <c r="U105" s="93"/>
      <c r="V105" s="93"/>
    </row>
    <row r="106" spans="1:22" ht="15.75" customHeight="1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89"/>
      <c r="R106" s="21"/>
      <c r="S106" s="93"/>
      <c r="T106" s="93"/>
      <c r="U106" s="93"/>
      <c r="V106" s="93"/>
    </row>
    <row r="107" spans="1:22" ht="15.75" customHeight="1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89"/>
      <c r="R107" s="21"/>
      <c r="S107" s="93"/>
      <c r="T107" s="93"/>
      <c r="U107" s="93"/>
      <c r="V107" s="93"/>
    </row>
    <row r="108" spans="1:22" ht="15.75" customHeight="1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89"/>
      <c r="R108" s="21"/>
      <c r="S108" s="93"/>
      <c r="T108" s="93"/>
      <c r="U108" s="93"/>
      <c r="V108" s="93"/>
    </row>
    <row r="109" spans="1:22" ht="15.75" customHeigh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89"/>
      <c r="R109" s="21"/>
      <c r="S109" s="93"/>
      <c r="T109" s="93"/>
      <c r="U109" s="93"/>
      <c r="V109" s="93"/>
    </row>
    <row r="110" spans="1:22" ht="15.75" customHeight="1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89"/>
      <c r="R110" s="21"/>
      <c r="S110" s="93"/>
      <c r="T110" s="93"/>
      <c r="U110" s="93"/>
      <c r="V110" s="93"/>
    </row>
    <row r="111" spans="1:22" ht="15.75" customHeight="1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89"/>
      <c r="R111" s="21"/>
      <c r="S111" s="93"/>
      <c r="T111" s="93"/>
      <c r="U111" s="93"/>
      <c r="V111" s="93"/>
    </row>
    <row r="112" spans="1:22" ht="15.75" customHeight="1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89"/>
      <c r="R112" s="21"/>
      <c r="S112" s="93"/>
      <c r="T112" s="93"/>
      <c r="U112" s="93"/>
      <c r="V112" s="93"/>
    </row>
    <row r="113" spans="1:22" ht="15.75" customHeight="1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89"/>
      <c r="R113" s="21"/>
      <c r="S113" s="93"/>
      <c r="T113" s="93"/>
      <c r="U113" s="93"/>
      <c r="V113" s="93"/>
    </row>
    <row r="114" spans="1:22" ht="15.75" customHeight="1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89"/>
      <c r="R114" s="21"/>
      <c r="S114" s="93"/>
      <c r="T114" s="93"/>
      <c r="U114" s="93"/>
      <c r="V114" s="93"/>
    </row>
    <row r="115" spans="1:22" ht="15.75" customHeight="1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89"/>
      <c r="R115" s="21"/>
      <c r="S115" s="93"/>
      <c r="T115" s="93"/>
      <c r="U115" s="93"/>
      <c r="V115" s="93"/>
    </row>
    <row r="116" spans="1:22" ht="15.75" customHeight="1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89"/>
      <c r="R116" s="21"/>
      <c r="S116" s="93"/>
      <c r="T116" s="93"/>
      <c r="U116" s="93"/>
      <c r="V116" s="93"/>
    </row>
    <row r="117" spans="1:22" ht="15.75" customHeight="1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89"/>
      <c r="R117" s="21"/>
      <c r="S117" s="93"/>
      <c r="T117" s="93"/>
      <c r="U117" s="93"/>
      <c r="V117" s="93"/>
    </row>
    <row r="118" spans="1:22" ht="15.75" customHeight="1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89"/>
      <c r="R118" s="21"/>
      <c r="S118" s="93"/>
      <c r="T118" s="93"/>
      <c r="U118" s="93"/>
      <c r="V118" s="93"/>
    </row>
    <row r="119" spans="1:22" ht="15.75" customHeight="1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89"/>
      <c r="R119" s="21"/>
      <c r="S119" s="93"/>
      <c r="T119" s="93"/>
      <c r="U119" s="93"/>
      <c r="V119" s="93"/>
    </row>
    <row r="120" spans="1:22" ht="15.75" customHeight="1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89"/>
      <c r="R120" s="21"/>
      <c r="S120" s="93"/>
      <c r="T120" s="93"/>
      <c r="U120" s="93"/>
      <c r="V120" s="93"/>
    </row>
    <row r="121" spans="1:22" ht="15.75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89"/>
      <c r="R121" s="21"/>
      <c r="S121" s="93"/>
      <c r="T121" s="93"/>
      <c r="U121" s="93"/>
      <c r="V121" s="93"/>
    </row>
    <row r="122" spans="1:22" ht="15.75" customHeight="1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89"/>
      <c r="R122" s="21"/>
      <c r="S122" s="93"/>
      <c r="T122" s="93"/>
      <c r="U122" s="93"/>
      <c r="V122" s="93"/>
    </row>
    <row r="123" spans="1:22" ht="15.75" customHeight="1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89"/>
      <c r="R123" s="21"/>
      <c r="S123" s="93"/>
      <c r="T123" s="93"/>
      <c r="U123" s="93"/>
      <c r="V123" s="93"/>
    </row>
    <row r="124" spans="1:22" ht="15.75" customHeight="1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89"/>
      <c r="R124" s="21"/>
      <c r="S124" s="93"/>
      <c r="T124" s="93"/>
      <c r="U124" s="93"/>
      <c r="V124" s="93"/>
    </row>
    <row r="125" spans="1:22" ht="15.75" customHeight="1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89"/>
      <c r="R125" s="21"/>
      <c r="S125" s="93"/>
      <c r="T125" s="93"/>
      <c r="U125" s="93"/>
      <c r="V125" s="93"/>
    </row>
    <row r="126" spans="1:22" ht="15.75" customHeight="1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89"/>
      <c r="R126" s="21"/>
      <c r="S126" s="93"/>
      <c r="T126" s="93"/>
      <c r="U126" s="93"/>
      <c r="V126" s="93"/>
    </row>
    <row r="127" spans="1:22" ht="15.75" customHeight="1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89"/>
      <c r="R127" s="21"/>
      <c r="S127" s="93"/>
      <c r="T127" s="93"/>
      <c r="U127" s="93"/>
      <c r="V127" s="93"/>
    </row>
    <row r="128" spans="1:22" ht="15.75" customHeight="1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89"/>
      <c r="R128" s="21"/>
      <c r="S128" s="93"/>
      <c r="T128" s="93"/>
      <c r="U128" s="93"/>
      <c r="V128" s="93"/>
    </row>
    <row r="129" spans="1:22" ht="15.75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89"/>
      <c r="R129" s="21"/>
      <c r="S129" s="93"/>
      <c r="T129" s="93"/>
      <c r="U129" s="93"/>
      <c r="V129" s="93"/>
    </row>
    <row r="130" spans="1:22" ht="15.75" customHeight="1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89"/>
      <c r="R130" s="21"/>
      <c r="S130" s="93"/>
      <c r="T130" s="93"/>
      <c r="U130" s="93"/>
      <c r="V130" s="93"/>
    </row>
    <row r="131" spans="1:22" ht="15.75" customHeight="1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89"/>
      <c r="R131" s="21"/>
      <c r="S131" s="93"/>
      <c r="T131" s="93"/>
      <c r="U131" s="93"/>
      <c r="V131" s="93"/>
    </row>
    <row r="132" spans="1:22" ht="15.75" customHeight="1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89"/>
      <c r="R132" s="21"/>
      <c r="S132" s="93"/>
      <c r="T132" s="93"/>
      <c r="U132" s="93"/>
      <c r="V132" s="93"/>
    </row>
    <row r="133" spans="1:22" ht="15.75" customHeight="1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89"/>
      <c r="R133" s="21"/>
      <c r="S133" s="93"/>
      <c r="T133" s="93"/>
      <c r="U133" s="93"/>
      <c r="V133" s="93"/>
    </row>
    <row r="134" spans="1:22" ht="15.75" customHeight="1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89"/>
      <c r="R134" s="21"/>
      <c r="S134" s="93"/>
      <c r="T134" s="93"/>
      <c r="U134" s="93"/>
      <c r="V134" s="93"/>
    </row>
    <row r="135" spans="1:22" ht="15.75" customHeight="1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89"/>
      <c r="R135" s="21"/>
      <c r="S135" s="93"/>
      <c r="T135" s="93"/>
      <c r="U135" s="93"/>
      <c r="V135" s="93"/>
    </row>
    <row r="136" spans="1:22" ht="15.75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89"/>
      <c r="R136" s="21"/>
      <c r="S136" s="93"/>
      <c r="T136" s="93"/>
      <c r="U136" s="93"/>
      <c r="V136" s="93"/>
    </row>
    <row r="137" spans="1:22" ht="15.75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89"/>
      <c r="R137" s="21"/>
      <c r="S137" s="93"/>
      <c r="T137" s="93"/>
      <c r="U137" s="93"/>
      <c r="V137" s="93"/>
    </row>
    <row r="138" spans="1:22" ht="15.75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89"/>
      <c r="R138" s="21"/>
      <c r="S138" s="93"/>
      <c r="T138" s="93"/>
      <c r="U138" s="93"/>
      <c r="V138" s="93"/>
    </row>
    <row r="139" spans="1:22" ht="15.75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89"/>
      <c r="R139" s="21"/>
      <c r="S139" s="93"/>
      <c r="T139" s="93"/>
      <c r="U139" s="93"/>
      <c r="V139" s="93"/>
    </row>
    <row r="140" spans="1:22" ht="15.75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89"/>
      <c r="R140" s="21"/>
      <c r="S140" s="93"/>
      <c r="T140" s="93"/>
      <c r="U140" s="93"/>
      <c r="V140" s="93"/>
    </row>
    <row r="141" spans="1:22" ht="15.7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89"/>
      <c r="R141" s="21"/>
      <c r="S141" s="93"/>
      <c r="T141" s="93"/>
      <c r="U141" s="93"/>
      <c r="V141" s="93"/>
    </row>
    <row r="142" spans="1:22" ht="15.7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89"/>
      <c r="R142" s="21"/>
      <c r="S142" s="93"/>
      <c r="T142" s="93"/>
      <c r="U142" s="93"/>
      <c r="V142" s="93"/>
    </row>
    <row r="143" spans="1:22" ht="15.7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89"/>
      <c r="R143" s="21"/>
      <c r="S143" s="93"/>
      <c r="T143" s="93"/>
      <c r="U143" s="93"/>
      <c r="V143" s="93"/>
    </row>
    <row r="144" spans="1:22" ht="15.7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89"/>
      <c r="R144" s="21"/>
      <c r="S144" s="93"/>
      <c r="T144" s="93"/>
      <c r="U144" s="93"/>
      <c r="V144" s="93"/>
    </row>
    <row r="145" spans="1:22" ht="15.7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89"/>
      <c r="R145" s="21"/>
      <c r="S145" s="93"/>
      <c r="T145" s="93"/>
      <c r="U145" s="93"/>
      <c r="V145" s="93"/>
    </row>
    <row r="146" spans="1:22" ht="15.7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89"/>
      <c r="R146" s="21"/>
      <c r="S146" s="93"/>
      <c r="T146" s="93"/>
      <c r="U146" s="93"/>
      <c r="V146" s="93"/>
    </row>
    <row r="147" spans="1:22" ht="15.75" customHeight="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89"/>
      <c r="R147" s="21"/>
      <c r="S147" s="93"/>
      <c r="T147" s="93"/>
      <c r="U147" s="93"/>
      <c r="V147" s="93"/>
    </row>
    <row r="148" spans="1:22" ht="15.7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89"/>
      <c r="R148" s="21"/>
      <c r="S148" s="93"/>
      <c r="T148" s="93"/>
      <c r="U148" s="93"/>
      <c r="V148" s="93"/>
    </row>
    <row r="149" spans="1:22" ht="15.7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89"/>
      <c r="R149" s="21"/>
      <c r="S149" s="93"/>
      <c r="T149" s="93"/>
      <c r="U149" s="93"/>
      <c r="V149" s="93"/>
    </row>
    <row r="150" spans="1:22" ht="15.7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89"/>
      <c r="R150" s="21"/>
      <c r="S150" s="93"/>
      <c r="T150" s="93"/>
      <c r="U150" s="93"/>
      <c r="V150" s="93"/>
    </row>
    <row r="151" spans="1:22" ht="15.7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89"/>
      <c r="R151" s="21"/>
      <c r="S151" s="93"/>
      <c r="T151" s="93"/>
      <c r="U151" s="93"/>
      <c r="V151" s="93"/>
    </row>
    <row r="152" spans="1:22" ht="15.7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89"/>
      <c r="R152" s="21"/>
      <c r="S152" s="93"/>
      <c r="T152" s="93"/>
      <c r="U152" s="93"/>
      <c r="V152" s="93"/>
    </row>
    <row r="153" spans="1:22" ht="15.7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89"/>
      <c r="R153" s="21"/>
      <c r="S153" s="93"/>
      <c r="T153" s="93"/>
      <c r="U153" s="93"/>
      <c r="V153" s="93"/>
    </row>
    <row r="154" spans="1:22" ht="15.7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89"/>
      <c r="R154" s="21"/>
      <c r="S154" s="93"/>
      <c r="T154" s="93"/>
      <c r="U154" s="93"/>
      <c r="V154" s="93"/>
    </row>
    <row r="155" spans="1:22" ht="15.7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89"/>
      <c r="R155" s="21"/>
      <c r="S155" s="93"/>
      <c r="T155" s="93"/>
      <c r="U155" s="93"/>
      <c r="V155" s="93"/>
    </row>
    <row r="156" spans="1:22" ht="15.7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89"/>
      <c r="R156" s="21"/>
      <c r="S156" s="93"/>
      <c r="T156" s="93"/>
      <c r="U156" s="93"/>
      <c r="V156" s="93"/>
    </row>
    <row r="157" spans="1:22" ht="15.7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89"/>
      <c r="R157" s="21"/>
      <c r="S157" s="93"/>
      <c r="T157" s="93"/>
      <c r="U157" s="93"/>
      <c r="V157" s="93"/>
    </row>
    <row r="158" spans="1:22" ht="15.7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89"/>
      <c r="R158" s="21"/>
      <c r="S158" s="93"/>
      <c r="T158" s="93"/>
      <c r="U158" s="93"/>
      <c r="V158" s="93"/>
    </row>
    <row r="159" spans="1:22" ht="15.7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89"/>
      <c r="R159" s="21"/>
      <c r="S159" s="93"/>
      <c r="T159" s="93"/>
      <c r="U159" s="93"/>
      <c r="V159" s="93"/>
    </row>
    <row r="160" spans="1:22" ht="15.7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89"/>
      <c r="R160" s="21"/>
      <c r="S160" s="93"/>
      <c r="T160" s="93"/>
      <c r="U160" s="93"/>
      <c r="V160" s="93"/>
    </row>
    <row r="161" spans="1:22" ht="15.7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89"/>
      <c r="R161" s="21"/>
      <c r="S161" s="93"/>
      <c r="T161" s="93"/>
      <c r="U161" s="93"/>
      <c r="V161" s="93"/>
    </row>
    <row r="162" spans="1:22" ht="15.7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89"/>
      <c r="R162" s="21"/>
      <c r="S162" s="93"/>
      <c r="T162" s="93"/>
      <c r="U162" s="93"/>
      <c r="V162" s="93"/>
    </row>
    <row r="163" spans="1:22" ht="15.7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89"/>
      <c r="R163" s="21"/>
      <c r="S163" s="93"/>
      <c r="T163" s="93"/>
      <c r="U163" s="93"/>
      <c r="V163" s="93"/>
    </row>
    <row r="164" spans="1:22" ht="15.7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89"/>
      <c r="R164" s="21"/>
      <c r="S164" s="93"/>
      <c r="T164" s="93"/>
      <c r="U164" s="93"/>
      <c r="V164" s="93"/>
    </row>
    <row r="165" spans="1:22" ht="15.75" customHeight="1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89"/>
      <c r="R165" s="21"/>
      <c r="S165" s="93"/>
      <c r="T165" s="93"/>
      <c r="U165" s="93"/>
      <c r="V165" s="93"/>
    </row>
    <row r="166" spans="1:22" ht="15.7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89"/>
      <c r="R166" s="21"/>
      <c r="S166" s="93"/>
      <c r="T166" s="93"/>
      <c r="U166" s="93"/>
      <c r="V166" s="93"/>
    </row>
    <row r="167" spans="1:22" ht="15.7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89"/>
      <c r="R167" s="21"/>
      <c r="S167" s="93"/>
      <c r="T167" s="93"/>
      <c r="U167" s="93"/>
      <c r="V167" s="93"/>
    </row>
    <row r="168" spans="1:22" ht="15.7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89"/>
      <c r="R168" s="21"/>
      <c r="S168" s="93"/>
      <c r="T168" s="93"/>
      <c r="U168" s="93"/>
      <c r="V168" s="93"/>
    </row>
    <row r="169" spans="1:22" ht="15.7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89"/>
      <c r="R169" s="21"/>
      <c r="S169" s="93"/>
      <c r="T169" s="93"/>
      <c r="U169" s="93"/>
      <c r="V169" s="93"/>
    </row>
    <row r="170" spans="1:22" ht="15.7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89"/>
      <c r="R170" s="21"/>
      <c r="S170" s="93"/>
      <c r="T170" s="93"/>
      <c r="U170" s="93"/>
      <c r="V170" s="93"/>
    </row>
    <row r="171" spans="1:22" ht="15.7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89"/>
      <c r="R171" s="21"/>
      <c r="S171" s="93"/>
      <c r="T171" s="93"/>
      <c r="U171" s="93"/>
      <c r="V171" s="93"/>
    </row>
    <row r="172" spans="1:22" ht="15.7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89"/>
      <c r="R172" s="21"/>
      <c r="S172" s="93"/>
      <c r="T172" s="93"/>
      <c r="U172" s="93"/>
      <c r="V172" s="93"/>
    </row>
    <row r="173" spans="1:22" ht="15.7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89"/>
      <c r="R173" s="21"/>
      <c r="S173" s="93"/>
      <c r="T173" s="93"/>
      <c r="U173" s="93"/>
      <c r="V173" s="93"/>
    </row>
    <row r="174" spans="1:22" ht="15.7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89"/>
      <c r="R174" s="21"/>
      <c r="S174" s="93"/>
      <c r="T174" s="93"/>
      <c r="U174" s="93"/>
      <c r="V174" s="93"/>
    </row>
    <row r="175" spans="1:22" ht="15.7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89"/>
      <c r="R175" s="21"/>
      <c r="S175" s="93"/>
      <c r="T175" s="93"/>
      <c r="U175" s="93"/>
      <c r="V175" s="93"/>
    </row>
    <row r="176" spans="1:22" ht="15.7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89"/>
      <c r="R176" s="21"/>
      <c r="S176" s="93"/>
      <c r="T176" s="93"/>
      <c r="U176" s="93"/>
      <c r="V176" s="93"/>
    </row>
    <row r="177" spans="1:22" ht="15.7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89"/>
      <c r="R177" s="21"/>
      <c r="S177" s="93"/>
      <c r="T177" s="93"/>
      <c r="U177" s="93"/>
      <c r="V177" s="93"/>
    </row>
    <row r="178" spans="1:22" ht="15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89"/>
      <c r="R178" s="21"/>
      <c r="S178" s="93"/>
      <c r="T178" s="93"/>
      <c r="U178" s="93"/>
      <c r="V178" s="93"/>
    </row>
    <row r="179" spans="1:22" ht="15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89"/>
      <c r="R179" s="21"/>
      <c r="S179" s="93"/>
      <c r="T179" s="93"/>
      <c r="U179" s="93"/>
      <c r="V179" s="93"/>
    </row>
    <row r="180" spans="1:22" ht="15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89"/>
      <c r="R180" s="21"/>
      <c r="S180" s="93"/>
      <c r="T180" s="93"/>
      <c r="U180" s="93"/>
      <c r="V180" s="93"/>
    </row>
    <row r="181" spans="1:22" ht="15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89"/>
      <c r="R181" s="21"/>
      <c r="S181" s="93"/>
      <c r="T181" s="93"/>
      <c r="U181" s="93"/>
      <c r="V181" s="93"/>
    </row>
    <row r="182" spans="1:22" ht="15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89"/>
      <c r="R182" s="21"/>
      <c r="S182" s="93"/>
      <c r="T182" s="93"/>
      <c r="U182" s="93"/>
      <c r="V182" s="93"/>
    </row>
    <row r="183" spans="1:22" ht="15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89"/>
      <c r="R183" s="21"/>
      <c r="S183" s="93"/>
      <c r="T183" s="93"/>
      <c r="U183" s="93"/>
      <c r="V183" s="93"/>
    </row>
    <row r="184" spans="1:22" ht="15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89"/>
      <c r="R184" s="21"/>
      <c r="S184" s="93"/>
      <c r="T184" s="93"/>
      <c r="U184" s="93"/>
      <c r="V184" s="93"/>
    </row>
    <row r="185" spans="1:22" ht="15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89"/>
      <c r="R185" s="21"/>
      <c r="S185" s="93"/>
      <c r="T185" s="93"/>
      <c r="U185" s="93"/>
      <c r="V185" s="93"/>
    </row>
    <row r="186" spans="1:22" ht="15.75" customHeight="1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89"/>
      <c r="R186" s="21"/>
      <c r="S186" s="93"/>
      <c r="T186" s="93"/>
      <c r="U186" s="93"/>
      <c r="V186" s="93"/>
    </row>
    <row r="187" spans="1:22" ht="15.75" customHeight="1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89"/>
      <c r="R187" s="21"/>
      <c r="S187" s="93"/>
      <c r="T187" s="93"/>
      <c r="U187" s="93"/>
      <c r="V187" s="93"/>
    </row>
    <row r="188" spans="1:22" ht="15.75" customHeight="1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89"/>
      <c r="R188" s="21"/>
      <c r="S188" s="93"/>
      <c r="T188" s="93"/>
      <c r="U188" s="93"/>
      <c r="V188" s="93"/>
    </row>
    <row r="189" spans="1:22" ht="15.75" customHeight="1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89"/>
      <c r="R189" s="21"/>
      <c r="S189" s="93"/>
      <c r="T189" s="93"/>
      <c r="U189" s="93"/>
      <c r="V189" s="93"/>
    </row>
    <row r="190" spans="1:22" ht="15.75" customHeight="1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89"/>
      <c r="R190" s="21"/>
      <c r="S190" s="93"/>
      <c r="T190" s="93"/>
      <c r="U190" s="93"/>
      <c r="V190" s="93"/>
    </row>
    <row r="191" spans="1:22" ht="15.75" customHeight="1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89"/>
      <c r="R191" s="21"/>
      <c r="S191" s="93"/>
      <c r="T191" s="93"/>
      <c r="U191" s="93"/>
      <c r="V191" s="93"/>
    </row>
    <row r="192" spans="1:22" ht="15.75" customHeight="1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89"/>
      <c r="R192" s="21"/>
      <c r="S192" s="93"/>
      <c r="T192" s="93"/>
      <c r="U192" s="93"/>
      <c r="V192" s="93"/>
    </row>
    <row r="193" spans="1:22" ht="15.75" customHeight="1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89"/>
      <c r="R193" s="21"/>
      <c r="S193" s="93"/>
      <c r="T193" s="93"/>
      <c r="U193" s="93"/>
      <c r="V193" s="93"/>
    </row>
    <row r="194" spans="1:22" ht="15.75" customHeight="1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89"/>
      <c r="R194" s="21"/>
      <c r="S194" s="93"/>
      <c r="T194" s="93"/>
      <c r="U194" s="93"/>
      <c r="V194" s="93"/>
    </row>
    <row r="195" spans="1:22" ht="15.75" customHeight="1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89"/>
      <c r="R195" s="21"/>
      <c r="S195" s="93"/>
      <c r="T195" s="93"/>
      <c r="U195" s="93"/>
      <c r="V195" s="93"/>
    </row>
    <row r="196" spans="1:22" ht="15.75" customHeight="1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89"/>
      <c r="R196" s="21"/>
      <c r="S196" s="93"/>
      <c r="T196" s="93"/>
      <c r="U196" s="93"/>
      <c r="V196" s="93"/>
    </row>
    <row r="197" spans="1:22" ht="15.75" customHeight="1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89"/>
      <c r="R197" s="21"/>
      <c r="S197" s="93"/>
      <c r="T197" s="93"/>
      <c r="U197" s="93"/>
      <c r="V197" s="93"/>
    </row>
    <row r="198" spans="1:22" ht="15.75" customHeight="1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89"/>
      <c r="R198" s="21"/>
      <c r="S198" s="93"/>
      <c r="T198" s="93"/>
      <c r="U198" s="93"/>
      <c r="V198" s="93"/>
    </row>
    <row r="199" spans="1:22" ht="15.75" customHeight="1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89"/>
      <c r="R199" s="21"/>
      <c r="S199" s="93"/>
      <c r="T199" s="93"/>
      <c r="U199" s="93"/>
      <c r="V199" s="93"/>
    </row>
    <row r="200" spans="1:22" ht="15.75" customHeight="1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89"/>
      <c r="R200" s="21"/>
      <c r="S200" s="93"/>
      <c r="T200" s="93"/>
      <c r="U200" s="93"/>
      <c r="V200" s="93"/>
    </row>
    <row r="201" spans="1:22" ht="15.75" customHeight="1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89"/>
      <c r="R201" s="21"/>
      <c r="S201" s="93"/>
      <c r="T201" s="93"/>
      <c r="U201" s="93"/>
      <c r="V201" s="93"/>
    </row>
    <row r="202" spans="1:22" ht="15.75" customHeight="1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89"/>
      <c r="R202" s="21"/>
      <c r="S202" s="93"/>
      <c r="T202" s="93"/>
      <c r="U202" s="93"/>
      <c r="V202" s="93"/>
    </row>
    <row r="203" spans="1:22" ht="15.75" customHeight="1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89"/>
      <c r="R203" s="21"/>
      <c r="S203" s="93"/>
      <c r="T203" s="93"/>
      <c r="U203" s="93"/>
      <c r="V203" s="93"/>
    </row>
    <row r="204" spans="1:22" ht="15.75" customHeight="1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89"/>
      <c r="R204" s="21"/>
      <c r="S204" s="93"/>
      <c r="T204" s="93"/>
      <c r="U204" s="93"/>
      <c r="V204" s="93"/>
    </row>
    <row r="205" spans="1:22" ht="15.75" customHeight="1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89"/>
      <c r="R205" s="21"/>
      <c r="S205" s="93"/>
      <c r="T205" s="93"/>
      <c r="U205" s="93"/>
      <c r="V205" s="93"/>
    </row>
    <row r="206" spans="1:22" ht="15.75" customHeight="1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89"/>
      <c r="R206" s="21"/>
      <c r="S206" s="93"/>
      <c r="T206" s="93"/>
      <c r="U206" s="93"/>
      <c r="V206" s="93"/>
    </row>
    <row r="207" spans="1:22" ht="15.75" customHeight="1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89"/>
      <c r="R207" s="21"/>
      <c r="S207" s="93"/>
      <c r="T207" s="93"/>
      <c r="U207" s="93"/>
      <c r="V207" s="93"/>
    </row>
    <row r="208" spans="1:22" ht="15.75" customHeight="1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89"/>
      <c r="R208" s="21"/>
      <c r="S208" s="93"/>
      <c r="T208" s="93"/>
      <c r="U208" s="93"/>
      <c r="V208" s="93"/>
    </row>
    <row r="209" spans="1:22" ht="15.75" customHeight="1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89"/>
      <c r="R209" s="21"/>
      <c r="S209" s="93"/>
      <c r="T209" s="93"/>
      <c r="U209" s="93"/>
      <c r="V209" s="93"/>
    </row>
    <row r="210" spans="1:22" ht="15.75" customHeight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89"/>
      <c r="R210" s="21"/>
      <c r="S210" s="93"/>
      <c r="T210" s="93"/>
      <c r="U210" s="93"/>
      <c r="V210" s="93"/>
    </row>
    <row r="211" spans="1:22" ht="15.75" customHeight="1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89"/>
      <c r="R211" s="21"/>
      <c r="S211" s="93"/>
      <c r="T211" s="93"/>
      <c r="U211" s="93"/>
      <c r="V211" s="93"/>
    </row>
    <row r="212" spans="1:22" ht="15.75" customHeight="1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89"/>
      <c r="R212" s="21"/>
      <c r="S212" s="93"/>
      <c r="T212" s="93"/>
      <c r="U212" s="93"/>
      <c r="V212" s="93"/>
    </row>
    <row r="213" spans="1:22" ht="15.75" customHeight="1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89"/>
      <c r="R213" s="21"/>
      <c r="S213" s="93"/>
      <c r="T213" s="93"/>
      <c r="U213" s="93"/>
      <c r="V213" s="93"/>
    </row>
    <row r="214" spans="1:22" ht="15.75" customHeight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89"/>
      <c r="R214" s="21"/>
      <c r="S214" s="93"/>
      <c r="T214" s="93"/>
      <c r="U214" s="93"/>
      <c r="V214" s="93"/>
    </row>
    <row r="215" spans="1:22" ht="15.75" customHeight="1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89"/>
      <c r="R215" s="21"/>
      <c r="S215" s="93"/>
      <c r="T215" s="93"/>
      <c r="U215" s="93"/>
      <c r="V215" s="93"/>
    </row>
    <row r="216" spans="1:22" ht="15.75" customHeight="1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89"/>
      <c r="R216" s="21"/>
      <c r="S216" s="93"/>
      <c r="T216" s="93"/>
      <c r="U216" s="93"/>
      <c r="V216" s="93"/>
    </row>
    <row r="217" spans="1:22" ht="15.75" customHeight="1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89"/>
      <c r="R217" s="21"/>
      <c r="S217" s="93"/>
      <c r="T217" s="93"/>
      <c r="U217" s="93"/>
      <c r="V217" s="93"/>
    </row>
    <row r="218" spans="1:22" ht="15.75" customHeight="1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89"/>
      <c r="R218" s="21"/>
      <c r="S218" s="93"/>
      <c r="T218" s="93"/>
      <c r="U218" s="93"/>
      <c r="V218" s="93"/>
    </row>
    <row r="219" spans="1:22" ht="15.75" customHeight="1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89"/>
      <c r="R219" s="21"/>
      <c r="S219" s="93"/>
      <c r="T219" s="93"/>
      <c r="U219" s="93"/>
      <c r="V219" s="93"/>
    </row>
    <row r="220" spans="1:22" ht="15.75" customHeight="1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89"/>
      <c r="R220" s="21"/>
      <c r="S220" s="93"/>
      <c r="T220" s="93"/>
      <c r="U220" s="93"/>
      <c r="V220" s="93"/>
    </row>
    <row r="221" spans="1:22" ht="15.75" customHeight="1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89"/>
      <c r="R221" s="21"/>
      <c r="S221" s="93"/>
      <c r="T221" s="93"/>
      <c r="U221" s="93"/>
      <c r="V221" s="93"/>
    </row>
    <row r="222" spans="1:22" ht="15.75" customHeight="1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89"/>
      <c r="R222" s="21"/>
      <c r="S222" s="93"/>
      <c r="T222" s="93"/>
      <c r="U222" s="93"/>
      <c r="V222" s="93"/>
    </row>
    <row r="223" spans="1:22" ht="15.75" customHeight="1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89"/>
      <c r="R223" s="21"/>
      <c r="S223" s="93"/>
      <c r="T223" s="93"/>
      <c r="U223" s="93"/>
      <c r="V223" s="93"/>
    </row>
    <row r="224" spans="1:22" ht="15.75" customHeight="1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89"/>
      <c r="R224" s="21"/>
      <c r="S224" s="93"/>
      <c r="T224" s="93"/>
      <c r="U224" s="93"/>
      <c r="V224" s="93"/>
    </row>
    <row r="225" spans="1:22" ht="15.75" customHeight="1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89"/>
      <c r="R225" s="21"/>
      <c r="S225" s="93"/>
      <c r="T225" s="93"/>
      <c r="U225" s="93"/>
      <c r="V225" s="93"/>
    </row>
    <row r="226" spans="1:22" ht="15.75" customHeight="1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89"/>
      <c r="R226" s="21"/>
      <c r="S226" s="93"/>
      <c r="T226" s="93"/>
      <c r="U226" s="93"/>
      <c r="V226" s="93"/>
    </row>
    <row r="227" spans="1:22" ht="15.75" customHeight="1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89"/>
      <c r="R227" s="21"/>
      <c r="S227" s="93"/>
      <c r="T227" s="93"/>
      <c r="U227" s="93"/>
      <c r="V227" s="93"/>
    </row>
    <row r="228" spans="1:22" ht="15.75" customHeight="1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89"/>
      <c r="R228" s="21"/>
      <c r="S228" s="93"/>
      <c r="T228" s="93"/>
      <c r="U228" s="93"/>
      <c r="V228" s="93"/>
    </row>
    <row r="229" spans="1:22" ht="15.75" customHeight="1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89"/>
      <c r="R229" s="21"/>
      <c r="S229" s="93"/>
      <c r="T229" s="93"/>
      <c r="U229" s="93"/>
      <c r="V229" s="93"/>
    </row>
    <row r="230" spans="1:22" ht="15.75" customHeight="1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89"/>
      <c r="R230" s="21"/>
      <c r="S230" s="93"/>
      <c r="T230" s="93"/>
      <c r="U230" s="93"/>
      <c r="V230" s="93"/>
    </row>
    <row r="231" spans="1:22" ht="15.75" customHeight="1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89"/>
      <c r="R231" s="21"/>
      <c r="S231" s="93"/>
      <c r="T231" s="93"/>
      <c r="U231" s="93"/>
      <c r="V231" s="93"/>
    </row>
    <row r="232" spans="1:22" ht="15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89"/>
      <c r="R232" s="21"/>
      <c r="S232" s="93"/>
      <c r="T232" s="93"/>
      <c r="U232" s="93"/>
      <c r="V232" s="93"/>
    </row>
    <row r="233" spans="1:22" ht="15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89"/>
      <c r="R233" s="21"/>
      <c r="S233" s="93"/>
      <c r="T233" s="93"/>
      <c r="U233" s="93"/>
      <c r="V233" s="93"/>
    </row>
    <row r="234" spans="1:22" ht="15.75" customHeight="1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89"/>
      <c r="R234" s="21"/>
      <c r="S234" s="93"/>
      <c r="T234" s="93"/>
      <c r="U234" s="93"/>
      <c r="V234" s="93"/>
    </row>
    <row r="235" spans="1:22" ht="15.75" customHeight="1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89"/>
      <c r="R235" s="21"/>
      <c r="S235" s="93"/>
      <c r="T235" s="93"/>
      <c r="U235" s="93"/>
      <c r="V235" s="93"/>
    </row>
    <row r="236" spans="1:22" ht="15.75" customHeight="1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89"/>
      <c r="R236" s="21"/>
      <c r="S236" s="93"/>
      <c r="T236" s="93"/>
      <c r="U236" s="93"/>
      <c r="V236" s="93"/>
    </row>
    <row r="237" spans="1:22" ht="15.75" customHeight="1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89"/>
      <c r="R237" s="21"/>
      <c r="S237" s="93"/>
      <c r="T237" s="93"/>
      <c r="U237" s="93"/>
      <c r="V237" s="93"/>
    </row>
    <row r="238" spans="1:22" ht="15.75" customHeight="1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89"/>
      <c r="R238" s="21"/>
      <c r="S238" s="93"/>
      <c r="T238" s="93"/>
      <c r="U238" s="93"/>
      <c r="V238" s="93"/>
    </row>
    <row r="239" spans="1:22" ht="15.75" customHeight="1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</row>
    <row r="240" spans="1:22" ht="15.75" customHeight="1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</row>
    <row r="241" spans="1:22" ht="15.75" customHeight="1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</row>
    <row r="242" spans="1:22" ht="15.75" customHeight="1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</row>
    <row r="243" spans="1:22" ht="15.75" customHeight="1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</row>
    <row r="244" spans="1:22" ht="15.75" customHeight="1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</row>
    <row r="245" spans="1:22" ht="15.75" customHeight="1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</row>
    <row r="246" spans="1:22" ht="15.75" customHeight="1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</row>
    <row r="247" spans="1:22" ht="15.75" customHeight="1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</row>
    <row r="248" spans="1:22" ht="15.75" customHeight="1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</row>
    <row r="249" spans="1:22" ht="15.75" customHeight="1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</row>
    <row r="250" spans="1:22" ht="15.75" customHeight="1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</row>
    <row r="251" spans="1:22" ht="15.75" customHeight="1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</row>
    <row r="252" spans="1:22" ht="15.75" customHeight="1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</row>
    <row r="253" spans="1:22" ht="15.75" customHeight="1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</row>
    <row r="254" spans="1:22" ht="15.75" customHeight="1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</row>
    <row r="255" spans="1:22" ht="15.75" customHeight="1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</row>
    <row r="256" spans="1:22" ht="15.75" customHeight="1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</row>
    <row r="257" spans="1:22" ht="15.75" customHeight="1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</row>
    <row r="258" spans="1:22" ht="15.75" customHeight="1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</row>
    <row r="259" spans="1:22" ht="15.75" customHeight="1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</row>
    <row r="260" spans="1:22" ht="15.75" customHeight="1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</row>
    <row r="261" spans="1:22" ht="15.75" customHeight="1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</row>
    <row r="262" spans="1:22" ht="15.75" customHeight="1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</row>
    <row r="263" spans="1:22" ht="15.75" customHeight="1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</row>
    <row r="264" spans="1:22" ht="15.75" customHeight="1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</row>
    <row r="265" spans="1:22" ht="15.75" customHeight="1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</row>
    <row r="266" spans="1:22" ht="15.75" customHeight="1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</row>
    <row r="267" spans="1:22" ht="15.75" customHeight="1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</row>
    <row r="268" spans="1:22" ht="15.75" customHeight="1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</row>
    <row r="269" spans="1:22" ht="15.75" customHeight="1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</row>
    <row r="270" spans="1:22" ht="15.75" customHeight="1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</row>
    <row r="271" spans="1:22" ht="15.75" customHeight="1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</row>
    <row r="272" spans="1:22" ht="15.75" customHeight="1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</row>
    <row r="273" spans="1:22" ht="15.75" customHeight="1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</row>
    <row r="274" spans="1:22" ht="15.75" customHeight="1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</row>
    <row r="275" spans="1:22" ht="15.75" customHeight="1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</row>
    <row r="276" spans="1:22" ht="15.75" customHeight="1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</row>
    <row r="277" spans="1:22" ht="15.75" customHeight="1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</row>
    <row r="278" spans="1:22" ht="15.75" customHeight="1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</row>
    <row r="279" spans="1:22" ht="15.75" customHeight="1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</row>
    <row r="280" spans="1:22" ht="15.75" customHeight="1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</row>
    <row r="281" spans="1:22" ht="15.75" customHeight="1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</row>
    <row r="282" spans="1:22" ht="15.75" customHeight="1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</row>
    <row r="283" spans="1:22" ht="15.75" customHeight="1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</row>
    <row r="284" spans="1:22" ht="15.75" customHeight="1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</row>
    <row r="285" spans="1:22" ht="15.75" customHeight="1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</row>
    <row r="286" spans="1:22" ht="15.75" customHeight="1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</row>
    <row r="287" spans="1:22" ht="15.75" customHeight="1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</row>
    <row r="288" spans="1:22" ht="15.75" customHeight="1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</row>
    <row r="289" spans="1:22" ht="15.75" customHeight="1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</row>
    <row r="290" spans="1:22" ht="15.75" customHeight="1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</row>
    <row r="291" spans="1:22" ht="15.75" customHeight="1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</row>
    <row r="292" spans="1:22" ht="15.75" customHeight="1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</row>
    <row r="293" spans="1:22" ht="15.75" customHeight="1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</row>
    <row r="294" spans="1:22" ht="15.75" customHeight="1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</row>
    <row r="295" spans="1:22" ht="15.75" customHeight="1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</row>
    <row r="296" spans="1:22" ht="15.75" customHeight="1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</row>
    <row r="297" spans="1:22" ht="15.75" customHeight="1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</row>
    <row r="298" spans="1:22" ht="15.75" customHeight="1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</row>
    <row r="299" spans="1:22" ht="15.75" customHeight="1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</row>
    <row r="300" spans="1:22" ht="15.75" customHeight="1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</row>
    <row r="301" spans="1:22" ht="15.75" customHeight="1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</row>
    <row r="302" spans="1:22" ht="15.75" customHeight="1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</row>
    <row r="303" spans="1:22" ht="15.75" customHeight="1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</row>
    <row r="304" spans="1:22" ht="15.75" customHeight="1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</row>
    <row r="305" spans="1:22" ht="15.75" customHeight="1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</row>
    <row r="306" spans="1:22" ht="15.75" customHeight="1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</row>
    <row r="307" spans="1:22" ht="15.75" customHeight="1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</row>
    <row r="308" spans="1:22" ht="15.75" customHeight="1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</row>
    <row r="309" spans="1:22" ht="15.75" customHeight="1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</row>
    <row r="310" spans="1:22" ht="15.75" customHeight="1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</row>
    <row r="311" spans="1:22" ht="15.75" customHeight="1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</row>
    <row r="312" spans="1:22" ht="15.75" customHeight="1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</row>
    <row r="313" spans="1:22" ht="15.75" customHeight="1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</row>
    <row r="314" spans="1:22" ht="15.75" customHeight="1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</row>
    <row r="315" spans="1:22" ht="15.75" customHeight="1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</row>
    <row r="316" spans="1:22" ht="15.75" customHeight="1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</row>
    <row r="317" spans="1:22" ht="15.75" customHeight="1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</row>
    <row r="318" spans="1:22" ht="15.75" customHeight="1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</row>
    <row r="319" spans="1:22" ht="15.75" customHeight="1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</row>
    <row r="320" spans="1:22" ht="15.75" customHeight="1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</row>
    <row r="321" spans="1:22" ht="15.75" customHeight="1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</row>
    <row r="322" spans="1:22" ht="15.75" customHeight="1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</row>
    <row r="323" spans="1:22" ht="15.75" customHeight="1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</row>
    <row r="324" spans="1:22" ht="15.75" customHeight="1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</row>
    <row r="325" spans="1:22" ht="15.75" customHeight="1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</row>
    <row r="326" spans="1:22" ht="15.75" customHeight="1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</row>
    <row r="327" spans="1:22" ht="15.75" customHeight="1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</row>
    <row r="328" spans="1:22" ht="15.75" customHeight="1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</row>
    <row r="329" spans="1:22" ht="15.75" customHeight="1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</row>
    <row r="330" spans="1:22" ht="15.75" customHeight="1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</row>
    <row r="331" spans="1:22" ht="15.75" customHeight="1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</row>
    <row r="332" spans="1:22" ht="15.75" customHeight="1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</row>
    <row r="333" spans="1:22" ht="15.75" customHeight="1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</row>
    <row r="334" spans="1:22" ht="15.75" customHeight="1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</row>
    <row r="335" spans="1:22" ht="15.75" customHeight="1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</row>
    <row r="336" spans="1:22" ht="15.75" customHeight="1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</row>
    <row r="337" spans="1:22" ht="15.75" customHeight="1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</row>
    <row r="338" spans="1:22" ht="15.75" customHeight="1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</row>
    <row r="339" spans="1:22" ht="15.75" customHeight="1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</row>
    <row r="340" spans="1:22" ht="15.75" customHeight="1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</row>
    <row r="341" spans="1:22" ht="15.75" customHeight="1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</row>
    <row r="342" spans="1:22" ht="15.75" customHeight="1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</row>
    <row r="343" spans="1:22" ht="15.75" customHeight="1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</row>
    <row r="344" spans="1:22" ht="15.75" customHeight="1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</row>
    <row r="345" spans="1:22" ht="15.75" customHeight="1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</row>
    <row r="346" spans="1:22" ht="15.75" customHeight="1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</row>
    <row r="347" spans="1:22" ht="15.75" customHeight="1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</row>
    <row r="348" spans="1:22" ht="15.75" customHeight="1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</row>
    <row r="349" spans="1:22" ht="15.75" customHeight="1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</row>
    <row r="350" spans="1:22" ht="15.75" customHeight="1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</row>
    <row r="351" spans="1:22" ht="15.75" customHeight="1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</row>
    <row r="352" spans="1:22" ht="15.75" customHeight="1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</row>
    <row r="353" spans="1:22" ht="15.75" customHeight="1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</row>
    <row r="354" spans="1:22" ht="15.75" customHeight="1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</row>
    <row r="355" spans="1:22" ht="15.75" customHeight="1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</row>
    <row r="356" spans="1:22" ht="15.75" customHeight="1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</row>
    <row r="357" spans="1:22" ht="15.75" customHeight="1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</row>
    <row r="358" spans="1:22" ht="15.75" customHeight="1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</row>
    <row r="359" spans="1:22" ht="15.75" customHeight="1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</row>
    <row r="360" spans="1:22" ht="15.75" customHeight="1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</row>
    <row r="361" spans="1:22" ht="15.75" customHeight="1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</row>
    <row r="362" spans="1:22" ht="15.75" customHeight="1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</row>
    <row r="363" spans="1:22" ht="15.75" customHeight="1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</row>
    <row r="364" spans="1:22" ht="15.75" customHeight="1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</row>
    <row r="365" spans="1:22" ht="15.75" customHeight="1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</row>
    <row r="366" spans="1:22" ht="15.75" customHeight="1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</row>
    <row r="367" spans="1:22" ht="15.75" customHeight="1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</row>
    <row r="368" spans="1:22" ht="15.75" customHeight="1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</row>
    <row r="369" spans="1:22" ht="15.75" customHeight="1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</row>
    <row r="370" spans="1:22" ht="15.75" customHeight="1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</row>
    <row r="371" spans="1:22" ht="15.75" customHeight="1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</row>
    <row r="372" spans="1:22" ht="15.75" customHeight="1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</row>
    <row r="373" spans="1:22" ht="15.75" customHeight="1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</row>
    <row r="374" spans="1:22" ht="15.75" customHeight="1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</row>
    <row r="375" spans="1:22" ht="15.75" customHeight="1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</row>
    <row r="376" spans="1:22" ht="15.75" customHeight="1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</row>
    <row r="377" spans="1:22" ht="15.75" customHeight="1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</row>
    <row r="378" spans="1:22" ht="15.75" customHeight="1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</row>
    <row r="379" spans="1:22" ht="15.75" customHeight="1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</row>
    <row r="380" spans="1:22" ht="15.75" customHeight="1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</row>
    <row r="381" spans="1:22" ht="15.75" customHeight="1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</row>
    <row r="382" spans="1:22" ht="15.75" customHeight="1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</row>
    <row r="383" spans="1:22" ht="15.75" customHeight="1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</row>
    <row r="384" spans="1:22" ht="15.75" customHeight="1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</row>
    <row r="385" spans="1:22" ht="15.75" customHeight="1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</row>
    <row r="386" spans="1:22" ht="15.75" customHeight="1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</row>
    <row r="387" spans="1:22" ht="15.75" customHeight="1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</row>
    <row r="388" spans="1:22" ht="15.75" customHeight="1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</row>
    <row r="389" spans="1:22" ht="15.75" customHeight="1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</row>
    <row r="390" spans="1:22" ht="15.75" customHeight="1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</row>
    <row r="391" spans="1:22" ht="15.75" customHeight="1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</row>
    <row r="392" spans="1:22" ht="15.75" customHeight="1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</row>
    <row r="393" spans="1:22" ht="15.75" customHeight="1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</row>
    <row r="394" spans="1:22" ht="15.75" customHeight="1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</row>
    <row r="395" spans="1:22" ht="15.75" customHeight="1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</row>
    <row r="396" spans="1:22" ht="15.75" customHeight="1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</row>
    <row r="397" spans="1:22" ht="15.75" customHeight="1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</row>
    <row r="398" spans="1:22" ht="15.75" customHeight="1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</row>
    <row r="399" spans="1:22" ht="15.75" customHeight="1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</row>
    <row r="400" spans="1:22" ht="15.75" customHeight="1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</row>
    <row r="401" spans="1:22" ht="15.75" customHeight="1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</row>
    <row r="402" spans="1:22" ht="15.75" customHeight="1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</row>
    <row r="403" spans="1:22" ht="15.75" customHeight="1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</row>
    <row r="404" spans="1:22" ht="15.75" customHeight="1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</row>
    <row r="405" spans="1:22" ht="15.75" customHeight="1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</row>
    <row r="406" spans="1:22" ht="15.75" customHeight="1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</row>
    <row r="407" spans="1:22" ht="15.75" customHeight="1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</row>
    <row r="408" spans="1:22" ht="15.75" customHeight="1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</row>
    <row r="409" spans="1:22" ht="15.75" customHeight="1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</row>
    <row r="410" spans="1:22" ht="15.75" customHeight="1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</row>
    <row r="411" spans="1:22" ht="15.75" customHeight="1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</row>
    <row r="412" spans="1:22" ht="15.75" customHeight="1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</row>
    <row r="413" spans="1:22" ht="15.75" customHeight="1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</row>
    <row r="414" spans="1:22" ht="15.75" customHeight="1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</row>
    <row r="415" spans="1:22" ht="15.75" customHeight="1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</row>
    <row r="416" spans="1:22" ht="15.75" customHeight="1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</row>
    <row r="417" spans="1:22" ht="15.75" customHeight="1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</row>
    <row r="418" spans="1:22" ht="15.75" customHeight="1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</row>
    <row r="419" spans="1:22" ht="15.75" customHeight="1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</row>
    <row r="420" spans="1:22" ht="15.75" customHeight="1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</row>
    <row r="421" spans="1:22" ht="15.75" customHeight="1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</row>
    <row r="422" spans="1:22" ht="15.75" customHeight="1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</row>
    <row r="423" spans="1:22" ht="15.75" customHeight="1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</row>
    <row r="424" spans="1:22" ht="15.75" customHeight="1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</row>
    <row r="425" spans="1:22" ht="15.75" customHeight="1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</row>
    <row r="426" spans="1:22" ht="15.75" customHeight="1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</row>
    <row r="427" spans="1:22" ht="15.75" customHeight="1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</row>
    <row r="428" spans="1:22" ht="15.75" customHeight="1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</row>
    <row r="429" spans="1:22" ht="15.75" customHeight="1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</row>
    <row r="430" spans="1:22" ht="15.75" customHeight="1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</row>
    <row r="431" spans="1:22" ht="15.75" customHeight="1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</row>
    <row r="432" spans="1:22" ht="15.75" customHeight="1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</row>
    <row r="433" spans="1:22" ht="15.75" customHeight="1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</row>
    <row r="434" spans="1:22" ht="15.75" customHeight="1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</row>
    <row r="435" spans="1:22" ht="15.75" customHeight="1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</row>
    <row r="436" spans="1:22" ht="15.75" customHeight="1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</row>
    <row r="437" spans="1:22" ht="15.75" customHeight="1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</row>
    <row r="438" spans="1:22" ht="15.75" customHeight="1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</row>
    <row r="439" spans="1:22" ht="15.75" customHeight="1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</row>
    <row r="440" spans="1:22" ht="15.75" customHeight="1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</row>
    <row r="441" spans="1:22" ht="15.75" customHeight="1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</row>
    <row r="442" spans="1:22" ht="15.75" customHeight="1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</row>
    <row r="443" spans="1:22" ht="15.75" customHeight="1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</row>
    <row r="444" spans="1:22" ht="15.75" customHeight="1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</row>
    <row r="445" spans="1:22" ht="15.75" customHeight="1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</row>
    <row r="446" spans="1:22" ht="15.75" customHeight="1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</row>
    <row r="447" spans="1:22" ht="15.75" customHeight="1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</row>
    <row r="448" spans="1:22" ht="15.75" customHeight="1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</row>
    <row r="449" spans="1:22" ht="15.75" customHeight="1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</row>
    <row r="450" spans="1:22" ht="15.75" customHeight="1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</row>
    <row r="451" spans="1:22" ht="15.75" customHeight="1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</row>
    <row r="452" spans="1:22" ht="15.75" customHeight="1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</row>
    <row r="453" spans="1:22" ht="15.75" customHeight="1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</row>
    <row r="454" spans="1:22" ht="15.75" customHeight="1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</row>
    <row r="455" spans="1:22" ht="15.75" customHeight="1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</row>
    <row r="456" spans="1:22" ht="15.75" customHeight="1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</row>
    <row r="457" spans="1:22" ht="15.75" customHeight="1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</row>
    <row r="458" spans="1:22" ht="15.75" customHeight="1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</row>
    <row r="459" spans="1:22" ht="15.75" customHeight="1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</row>
    <row r="460" spans="1:22" ht="15.75" customHeight="1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</row>
    <row r="461" spans="1:22" ht="15.75" customHeight="1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</row>
    <row r="462" spans="1:22" ht="15.75" customHeight="1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</row>
    <row r="463" spans="1:22" ht="15.75" customHeight="1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</row>
    <row r="464" spans="1:22" ht="15.75" customHeight="1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</row>
    <row r="465" spans="1:22" ht="15.75" customHeight="1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</row>
    <row r="466" spans="1:22" ht="15.75" customHeight="1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</row>
    <row r="467" spans="1:22" ht="15.75" customHeight="1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</row>
    <row r="468" spans="1:22" ht="15.75" customHeight="1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</row>
    <row r="469" spans="1:22" ht="15.75" customHeight="1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</row>
    <row r="470" spans="1:22" ht="15.75" customHeight="1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</row>
    <row r="471" spans="1:22" ht="15.75" customHeight="1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</row>
    <row r="472" spans="1:22" ht="15.75" customHeight="1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</row>
    <row r="473" spans="1:22" ht="15.75" customHeight="1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</row>
    <row r="474" spans="1:22" ht="15.75" customHeight="1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</row>
    <row r="475" spans="1:22" ht="15.75" customHeight="1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</row>
    <row r="476" spans="1:22" ht="15.75" customHeight="1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</row>
    <row r="477" spans="1:22" ht="15.75" customHeight="1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</row>
    <row r="478" spans="1:22" ht="15.75" customHeight="1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</row>
    <row r="479" spans="1:22" ht="15.75" customHeight="1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</row>
    <row r="480" spans="1:22" ht="15.75" customHeight="1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</row>
    <row r="481" spans="1:22" ht="15.75" customHeight="1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</row>
    <row r="482" spans="1:22" ht="15.75" customHeight="1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</row>
    <row r="483" spans="1:22" ht="15.75" customHeight="1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</row>
    <row r="484" spans="1:22" ht="15.75" customHeight="1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</row>
    <row r="485" spans="1:22" ht="15.75" customHeight="1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</row>
    <row r="486" spans="1:22" ht="15.75" customHeight="1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</row>
    <row r="487" spans="1:22" ht="15.75" customHeight="1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</row>
    <row r="488" spans="1:22" ht="15.75" customHeight="1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</row>
    <row r="489" spans="1:22" ht="15.75" customHeight="1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</row>
    <row r="490" spans="1:22" ht="15.75" customHeight="1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</row>
    <row r="491" spans="1:22" ht="15.75" customHeight="1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</row>
    <row r="492" spans="1:22" ht="15.75" customHeight="1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</row>
    <row r="493" spans="1:22" ht="15.75" customHeight="1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</row>
    <row r="494" spans="1:22" ht="15.75" customHeight="1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</row>
    <row r="495" spans="1:22" ht="15.75" customHeight="1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</row>
    <row r="496" spans="1:22" ht="15.75" customHeight="1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</row>
    <row r="497" spans="1:22" ht="15.75" customHeight="1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</row>
    <row r="498" spans="1:22" ht="15.75" customHeight="1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</row>
    <row r="499" spans="1:22" ht="15.75" customHeight="1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</row>
    <row r="500" spans="1:22" ht="15.75" customHeight="1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</row>
    <row r="501" spans="1:22" ht="15.75" customHeight="1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</row>
    <row r="502" spans="1:22" ht="15.75" customHeight="1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</row>
    <row r="503" spans="1:22" ht="15.75" customHeight="1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</row>
    <row r="504" spans="1:22" ht="15.75" customHeight="1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</row>
    <row r="505" spans="1:22" ht="15.75" customHeight="1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</row>
    <row r="506" spans="1:22" ht="15.75" customHeight="1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</row>
    <row r="507" spans="1:22" ht="15.75" customHeight="1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</row>
    <row r="508" spans="1:22" ht="15.75" customHeight="1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</row>
    <row r="509" spans="1:22" ht="15.75" customHeight="1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</row>
    <row r="510" spans="1:22" ht="15.75" customHeight="1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</row>
    <row r="511" spans="1:22" ht="15.75" customHeight="1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</row>
    <row r="512" spans="1:22" ht="15.75" customHeight="1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</row>
    <row r="513" spans="1:22" ht="15.75" customHeight="1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</row>
    <row r="514" spans="1:22" ht="15.75" customHeight="1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</row>
    <row r="515" spans="1:22" ht="15.7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</row>
    <row r="516" spans="1:22" ht="15.75" customHeight="1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</row>
    <row r="517" spans="1:22" ht="15.75" customHeight="1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</row>
    <row r="518" spans="1:22" ht="15.75" customHeight="1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</row>
    <row r="519" spans="1:22" ht="15.75" customHeight="1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</row>
    <row r="520" spans="1:22" ht="15.75" customHeight="1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</row>
    <row r="521" spans="1:22" ht="15.75" customHeight="1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</row>
    <row r="522" spans="1:22" ht="15.75" customHeight="1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</row>
    <row r="523" spans="1:22" ht="15.75" customHeight="1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</row>
    <row r="524" spans="1:22" ht="15.75" customHeight="1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</row>
    <row r="525" spans="1:22" ht="15.75" customHeight="1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</row>
    <row r="526" spans="1:22" ht="15.75" customHeight="1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</row>
    <row r="527" spans="1:22" ht="15.75" customHeight="1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</row>
    <row r="528" spans="1:22" ht="15.75" customHeight="1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</row>
    <row r="529" spans="1:22" ht="15.75" customHeight="1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</row>
    <row r="530" spans="1:22" ht="15.75" customHeight="1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</row>
    <row r="531" spans="1:22" ht="15.75" customHeight="1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</row>
    <row r="532" spans="1:22" ht="15.75" customHeight="1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</row>
    <row r="533" spans="1:22" ht="15.75" customHeight="1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</row>
    <row r="534" spans="1:22" ht="15.75" customHeight="1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</row>
    <row r="535" spans="1:22" ht="15.75" customHeight="1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</row>
    <row r="536" spans="1:22" ht="15.75" customHeight="1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</row>
    <row r="537" spans="1:22" ht="15.75" customHeight="1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</row>
    <row r="538" spans="1:22" ht="15.75" customHeight="1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</row>
    <row r="539" spans="1:22" ht="15.75" customHeight="1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</row>
    <row r="540" spans="1:22" ht="15.75" customHeight="1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</row>
    <row r="541" spans="1:22" ht="15.75" customHeight="1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</row>
    <row r="542" spans="1:22" ht="15.75" customHeight="1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</row>
    <row r="543" spans="1:22" ht="15.75" customHeight="1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</row>
    <row r="544" spans="1:22" ht="15.75" customHeight="1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</row>
    <row r="545" spans="1:22" ht="15.75" customHeight="1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</row>
    <row r="546" spans="1:22" ht="15.75" customHeight="1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</row>
    <row r="547" spans="1:22" ht="15.75" customHeight="1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</row>
    <row r="548" spans="1:22" ht="15.75" customHeight="1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</row>
    <row r="549" spans="1:22" ht="15.75" customHeight="1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</row>
    <row r="550" spans="1:22" ht="15.75" customHeight="1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</row>
    <row r="551" spans="1:22" ht="15.75" customHeight="1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</row>
    <row r="552" spans="1:22" ht="15.75" customHeight="1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</row>
    <row r="553" spans="1:22" ht="15.75" customHeight="1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</row>
    <row r="554" spans="1:22" ht="15.75" customHeight="1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</row>
    <row r="555" spans="1:22" ht="15.75" customHeight="1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</row>
    <row r="556" spans="1:22" ht="15.75" customHeight="1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</row>
    <row r="557" spans="1:22" ht="15.75" customHeight="1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</row>
    <row r="558" spans="1:22" ht="15.75" customHeight="1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</row>
    <row r="559" spans="1:22" ht="15.75" customHeight="1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</row>
    <row r="560" spans="1:22" ht="15.75" customHeight="1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</row>
    <row r="561" spans="1:22" ht="15.75" customHeight="1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</row>
    <row r="562" spans="1:22" ht="15.75" customHeight="1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</row>
    <row r="563" spans="1:22" ht="15.75" customHeight="1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</row>
    <row r="564" spans="1:22" ht="15.75" customHeight="1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</row>
    <row r="565" spans="1:22" ht="15.75" customHeight="1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</row>
    <row r="566" spans="1:22" ht="15.75" customHeight="1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</row>
    <row r="567" spans="1:22" ht="15.75" customHeight="1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</row>
    <row r="568" spans="1:22" ht="15.75" customHeight="1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</row>
    <row r="569" spans="1:22" ht="15.75" customHeight="1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</row>
    <row r="570" spans="1:22" ht="15.75" customHeight="1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</row>
    <row r="571" spans="1:22" ht="15.75" customHeight="1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</row>
    <row r="572" spans="1:22" ht="15.75" customHeight="1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</row>
    <row r="573" spans="1:22" ht="15.75" customHeight="1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</row>
    <row r="574" spans="1:22" ht="15.75" customHeight="1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</row>
    <row r="575" spans="1:22" ht="15.75" customHeight="1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</row>
    <row r="576" spans="1:22" ht="15.75" customHeight="1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</row>
    <row r="577" spans="1:22" ht="15.75" customHeight="1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</row>
    <row r="578" spans="1:22" ht="15.75" customHeight="1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</row>
    <row r="579" spans="1:22" ht="15.75" customHeight="1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</row>
    <row r="580" spans="1:22" ht="15.75" customHeight="1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</row>
    <row r="581" spans="1:22" ht="15.75" customHeight="1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</row>
    <row r="582" spans="1:22" ht="15.75" customHeight="1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</row>
    <row r="583" spans="1:22" ht="15.75" customHeight="1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</row>
    <row r="584" spans="1:22" ht="15.75" customHeight="1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</row>
    <row r="585" spans="1:22" ht="15.75" customHeight="1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</row>
    <row r="586" spans="1:22" ht="15.75" customHeight="1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</row>
    <row r="587" spans="1:22" ht="15.75" customHeight="1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</row>
    <row r="588" spans="1:22" ht="15.75" customHeight="1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</row>
    <row r="589" spans="1:22" ht="15.75" customHeight="1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</row>
    <row r="590" spans="1:22" ht="15.75" customHeight="1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</row>
    <row r="591" spans="1:22" ht="15.75" customHeight="1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</row>
    <row r="592" spans="1:22" ht="15.75" customHeight="1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</row>
    <row r="593" spans="1:22" ht="15.75" customHeight="1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</row>
    <row r="594" spans="1:22" ht="15.75" customHeight="1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</row>
    <row r="595" spans="1:22" ht="15.75" customHeight="1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</row>
    <row r="596" spans="1:22" ht="15.75" customHeight="1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</row>
    <row r="597" spans="1:22" ht="15.75" customHeight="1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</row>
    <row r="598" spans="1:22" ht="15.75" customHeight="1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</row>
    <row r="599" spans="1:22" ht="15.75" customHeight="1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</row>
    <row r="600" spans="1:22" ht="15.75" customHeight="1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</row>
    <row r="601" spans="1:22" ht="15.75" customHeight="1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</row>
    <row r="602" spans="1:22" ht="15.75" customHeight="1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</row>
    <row r="603" spans="1:22" ht="15.75" customHeight="1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</row>
    <row r="604" spans="1:22" ht="15.75" customHeight="1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</row>
    <row r="605" spans="1:22" ht="15.75" customHeight="1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</row>
    <row r="606" spans="1:22" ht="15.75" customHeight="1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</row>
    <row r="607" spans="1:22" ht="15.75" customHeight="1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</row>
    <row r="608" spans="1:22" ht="15.75" customHeight="1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</row>
    <row r="609" spans="1:22" ht="15.75" customHeight="1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</row>
    <row r="610" spans="1:22" ht="15.75" customHeight="1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</row>
    <row r="611" spans="1:22" ht="15.75" customHeight="1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</row>
    <row r="612" spans="1:22" ht="15.75" customHeight="1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</row>
    <row r="613" spans="1:22" ht="15.75" customHeight="1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</row>
    <row r="614" spans="1:22" ht="15.75" customHeight="1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</row>
    <row r="615" spans="1:22" ht="15.75" customHeight="1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</row>
    <row r="616" spans="1:22" ht="15.75" customHeight="1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</row>
    <row r="617" spans="1:22" ht="15.75" customHeight="1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</row>
    <row r="618" spans="1:22" ht="15.7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</row>
    <row r="619" spans="1:22" ht="15.75" customHeight="1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</row>
    <row r="620" spans="1:22" ht="15.75" customHeight="1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</row>
    <row r="621" spans="1:22" ht="15.75" customHeight="1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</row>
    <row r="622" spans="1:22" ht="15.75" customHeight="1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</row>
    <row r="623" spans="1:22" ht="15.75" customHeight="1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</row>
    <row r="624" spans="1:22" ht="15.75" customHeight="1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</row>
    <row r="625" spans="1:22" ht="15.75" customHeight="1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</row>
    <row r="626" spans="1:22" ht="15.75" customHeight="1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</row>
    <row r="627" spans="1:22" ht="15.75" customHeight="1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</row>
    <row r="628" spans="1:22" ht="15.75" customHeight="1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</row>
    <row r="629" spans="1:22" ht="15.75" customHeight="1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</row>
    <row r="630" spans="1:22" ht="15.75" customHeight="1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</row>
    <row r="631" spans="1:22" ht="15.75" customHeight="1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</row>
    <row r="632" spans="1:22" ht="15.75" customHeight="1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</row>
    <row r="633" spans="1:22" ht="15.75" customHeight="1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</row>
    <row r="634" spans="1:22" ht="15.75" customHeight="1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</row>
    <row r="635" spans="1:22" ht="15.75" customHeight="1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</row>
    <row r="636" spans="1:22" ht="15.75" customHeight="1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</row>
    <row r="637" spans="1:22" ht="15.75" customHeight="1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</row>
    <row r="638" spans="1:22" ht="15.75" customHeight="1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</row>
    <row r="639" spans="1:22" ht="15.75" customHeight="1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</row>
    <row r="640" spans="1:22" ht="15.75" customHeight="1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</row>
    <row r="641" spans="1:22" ht="15.75" customHeight="1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</row>
    <row r="642" spans="1:22" ht="15.75" customHeight="1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</row>
    <row r="643" spans="1:22" ht="15.75" customHeight="1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</row>
    <row r="644" spans="1:22" ht="15.75" customHeight="1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</row>
    <row r="645" spans="1:22" ht="15.75" customHeight="1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</row>
    <row r="646" spans="1:22" ht="15.75" customHeight="1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</row>
    <row r="647" spans="1:22" ht="15.75" customHeight="1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</row>
    <row r="648" spans="1:22" ht="15.75" customHeight="1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</row>
    <row r="649" spans="1:22" ht="15.75" customHeight="1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</row>
    <row r="650" spans="1:22" ht="15.75" customHeight="1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</row>
    <row r="651" spans="1:22" ht="15.75" customHeight="1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</row>
    <row r="652" spans="1:22" ht="15.75" customHeight="1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</row>
    <row r="653" spans="1:22" ht="15.75" customHeight="1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</row>
    <row r="654" spans="1:22" ht="15.75" customHeight="1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</row>
    <row r="655" spans="1:22" ht="15.75" customHeight="1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</row>
    <row r="656" spans="1:22" ht="15.75" customHeight="1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</row>
    <row r="657" spans="1:22" ht="15.75" customHeight="1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</row>
    <row r="658" spans="1:22" ht="15.75" customHeight="1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</row>
    <row r="659" spans="1:22" ht="15.75" customHeight="1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</row>
    <row r="660" spans="1:22" ht="15.75" customHeight="1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</row>
    <row r="661" spans="1:22" ht="15.75" customHeight="1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</row>
    <row r="662" spans="1:22" ht="15.75" customHeight="1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</row>
    <row r="663" spans="1:22" ht="15.75" customHeight="1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</row>
    <row r="664" spans="1:22" ht="15.75" customHeight="1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</row>
    <row r="665" spans="1:22" ht="15.75" customHeight="1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</row>
    <row r="666" spans="1:22" ht="15.75" customHeight="1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</row>
    <row r="667" spans="1:22" ht="15.75" customHeight="1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</row>
    <row r="668" spans="1:22" ht="15.75" customHeight="1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</row>
    <row r="669" spans="1:22" ht="15.75" customHeight="1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</row>
    <row r="670" spans="1:22" ht="15.75" customHeight="1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</row>
    <row r="671" spans="1:22" ht="15.75" customHeight="1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</row>
    <row r="672" spans="1:22" ht="15.75" customHeight="1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</row>
    <row r="673" spans="1:22" ht="15.75" customHeight="1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</row>
    <row r="674" spans="1:22" ht="15.75" customHeight="1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</row>
    <row r="675" spans="1:22" ht="15.75" customHeight="1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</row>
    <row r="676" spans="1:22" ht="15.75" customHeight="1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</row>
    <row r="677" spans="1:22" ht="15.75" customHeight="1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</row>
    <row r="678" spans="1:22" ht="15.75" customHeight="1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</row>
    <row r="679" spans="1:22" ht="15.75" customHeight="1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</row>
    <row r="680" spans="1:22" ht="15.75" customHeight="1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</row>
    <row r="681" spans="1:22" ht="15.75" customHeight="1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</row>
    <row r="682" spans="1:22" ht="15.75" customHeight="1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</row>
    <row r="683" spans="1:22" ht="15.75" customHeight="1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</row>
    <row r="684" spans="1:22" ht="15.75" customHeight="1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</row>
    <row r="685" spans="1:22" ht="15.75" customHeight="1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</row>
    <row r="686" spans="1:22" ht="15.75" customHeight="1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</row>
    <row r="687" spans="1:22" ht="15.75" customHeight="1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</row>
    <row r="688" spans="1:22" ht="15.75" customHeight="1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</row>
    <row r="689" spans="1:22" ht="15.75" customHeight="1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</row>
    <row r="690" spans="1:22" ht="15.75" customHeight="1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</row>
    <row r="691" spans="1:22" ht="15.75" customHeight="1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</row>
    <row r="692" spans="1:22" ht="15.75" customHeight="1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</row>
    <row r="693" spans="1:22" ht="15.75" customHeight="1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</row>
    <row r="694" spans="1:22" ht="15.75" customHeight="1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</row>
    <row r="695" spans="1:22" ht="15.75" customHeight="1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</row>
    <row r="696" spans="1:22" ht="15.75" customHeight="1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</row>
    <row r="697" spans="1:22" ht="15.75" customHeight="1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</row>
    <row r="698" spans="1:22" ht="15.75" customHeight="1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</row>
    <row r="699" spans="1:22" ht="15.75" customHeight="1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</row>
    <row r="700" spans="1:22" ht="15.75" customHeight="1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</row>
    <row r="701" spans="1:22" ht="15.75" customHeight="1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</row>
    <row r="702" spans="1:22" ht="15.75" customHeight="1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</row>
    <row r="703" spans="1:22" ht="15.75" customHeight="1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</row>
    <row r="704" spans="1:22" ht="15.75" customHeight="1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</row>
    <row r="705" spans="1:22" ht="15.75" customHeight="1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</row>
    <row r="706" spans="1:22" ht="15.75" customHeight="1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</row>
    <row r="707" spans="1:22" ht="15.75" customHeight="1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</row>
    <row r="708" spans="1:22" ht="15.75" customHeight="1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</row>
    <row r="709" spans="1:22" ht="15.75" customHeight="1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</row>
    <row r="710" spans="1:22" ht="15.75" customHeight="1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</row>
    <row r="711" spans="1:22" ht="15.75" customHeight="1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</row>
    <row r="712" spans="1:22" ht="15.75" customHeight="1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</row>
    <row r="713" spans="1:22" ht="15.75" customHeight="1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</row>
    <row r="714" spans="1:22" ht="15.75" customHeight="1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</row>
    <row r="715" spans="1:22" ht="15.75" customHeight="1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</row>
    <row r="716" spans="1:22" ht="15.75" customHeight="1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</row>
    <row r="717" spans="1:22" ht="15.75" customHeight="1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</row>
    <row r="718" spans="1:22" ht="15.75" customHeight="1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</row>
    <row r="719" spans="1:22" ht="15.75" customHeight="1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</row>
    <row r="720" spans="1:22" ht="15.75" customHeight="1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</row>
    <row r="721" spans="1:22" ht="15.75" customHeight="1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</row>
    <row r="722" spans="1:22" ht="15.75" customHeight="1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</row>
    <row r="723" spans="1:22" ht="15.75" customHeight="1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</row>
    <row r="724" spans="1:22" ht="15.75" customHeight="1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</row>
    <row r="725" spans="1:22" ht="15.75" customHeight="1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</row>
    <row r="726" spans="1:22" ht="15.75" customHeight="1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</row>
    <row r="727" spans="1:22" ht="15.75" customHeight="1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</row>
    <row r="728" spans="1:22" ht="15.75" customHeight="1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</row>
    <row r="729" spans="1:22" ht="15.75" customHeight="1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</row>
    <row r="730" spans="1:22" ht="15.75" customHeight="1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</row>
    <row r="731" spans="1:22" ht="15.75" customHeight="1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</row>
    <row r="732" spans="1:22" ht="15.75" customHeight="1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</row>
    <row r="733" spans="1:22" ht="15.75" customHeight="1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</row>
    <row r="734" spans="1:22" ht="15.75" customHeight="1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</row>
    <row r="735" spans="1:22" ht="15.75" customHeight="1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</row>
    <row r="736" spans="1:22" ht="15.75" customHeight="1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</row>
    <row r="737" spans="1:22" ht="15.75" customHeight="1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</row>
    <row r="738" spans="1:22" ht="15.75" customHeight="1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</row>
    <row r="739" spans="1:22" ht="15.75" customHeight="1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</row>
    <row r="740" spans="1:22" ht="15.75" customHeight="1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</row>
    <row r="741" spans="1:22" ht="15.75" customHeight="1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</row>
    <row r="742" spans="1:22" ht="15.75" customHeight="1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</row>
    <row r="743" spans="1:22" ht="15.75" customHeight="1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</row>
    <row r="744" spans="1:22" ht="15.75" customHeight="1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</row>
    <row r="745" spans="1:22" ht="15.75" customHeight="1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</row>
    <row r="746" spans="1:22" ht="15.75" customHeight="1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</row>
    <row r="747" spans="1:22" ht="15.75" customHeight="1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</row>
    <row r="748" spans="1:22" ht="15.75" customHeight="1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</row>
    <row r="749" spans="1:22" ht="15.75" customHeight="1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</row>
    <row r="750" spans="1:22" ht="15.75" customHeight="1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</row>
    <row r="751" spans="1:22" ht="15.75" customHeight="1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</row>
    <row r="752" spans="1:22" ht="15.75" customHeight="1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</row>
    <row r="753" spans="1:22" ht="15.75" customHeight="1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</row>
    <row r="754" spans="1:22" ht="15.75" customHeight="1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</row>
    <row r="755" spans="1:22" ht="15.75" customHeight="1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</row>
    <row r="756" spans="1:22" ht="15.75" customHeight="1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</row>
    <row r="757" spans="1:22" ht="15.75" customHeight="1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</row>
    <row r="758" spans="1:22" ht="15.75" customHeight="1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</row>
    <row r="759" spans="1:22" ht="15.75" customHeight="1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</row>
    <row r="760" spans="1:22" ht="15.75" customHeight="1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</row>
    <row r="761" spans="1:22" ht="15.75" customHeight="1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</row>
    <row r="762" spans="1:22" ht="15.75" customHeight="1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</row>
    <row r="763" spans="1:22" ht="15.75" customHeight="1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</row>
    <row r="764" spans="1:22" ht="15.75" customHeight="1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</row>
    <row r="765" spans="1:22" ht="15.75" customHeight="1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</row>
    <row r="766" spans="1:22" ht="15.75" customHeight="1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</row>
    <row r="767" spans="1:22" ht="15.75" customHeight="1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</row>
    <row r="768" spans="1:22" ht="15.75" customHeight="1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</row>
    <row r="769" spans="1:22" ht="15.75" customHeight="1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</row>
    <row r="770" spans="1:22" ht="15.75" customHeight="1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</row>
    <row r="771" spans="1:22" ht="15.75" customHeight="1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</row>
    <row r="772" spans="1:22" ht="15.75" customHeight="1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</row>
    <row r="773" spans="1:22" ht="15.75" customHeight="1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</row>
    <row r="774" spans="1:22" ht="15.75" customHeight="1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</row>
    <row r="775" spans="1:22" ht="15.75" customHeight="1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</row>
    <row r="776" spans="1:22" ht="15.75" customHeight="1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</row>
    <row r="777" spans="1:22" ht="15.75" customHeight="1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</row>
    <row r="778" spans="1:22" ht="15.75" customHeight="1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</row>
    <row r="779" spans="1:22" ht="15.75" customHeight="1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</row>
    <row r="780" spans="1:22" ht="15.75" customHeight="1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</row>
    <row r="781" spans="1:22" ht="15.75" customHeight="1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</row>
    <row r="782" spans="1:22" ht="15.75" customHeight="1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</row>
    <row r="783" spans="1:22" ht="15.75" customHeight="1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</row>
    <row r="784" spans="1:22" ht="15.75" customHeight="1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</row>
    <row r="785" spans="1:22" ht="15.75" customHeight="1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</row>
    <row r="786" spans="1:22" ht="15.75" customHeight="1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</row>
    <row r="787" spans="1:22" ht="15.75" customHeight="1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</row>
    <row r="788" spans="1:22" ht="15.75" customHeight="1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</row>
    <row r="789" spans="1:22" ht="15.75" customHeight="1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</row>
    <row r="790" spans="1:22" ht="15.75" customHeight="1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</row>
    <row r="791" spans="1:22" ht="15.75" customHeight="1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</row>
    <row r="792" spans="1:22" ht="15.75" customHeight="1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</row>
    <row r="793" spans="1:22" ht="15.75" customHeight="1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</row>
    <row r="794" spans="1:22" ht="15.75" customHeight="1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</row>
    <row r="795" spans="1:22" ht="15.75" customHeight="1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</row>
    <row r="796" spans="1:22" ht="15.75" customHeight="1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</row>
    <row r="797" spans="1:22" ht="15.75" customHeight="1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</row>
    <row r="798" spans="1:22" ht="15.75" customHeight="1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</row>
    <row r="799" spans="1:22" ht="15.75" customHeight="1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</row>
    <row r="800" spans="1:22" ht="15.75" customHeight="1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</row>
    <row r="801" spans="1:22" ht="15.75" customHeight="1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</row>
    <row r="802" spans="1:22" ht="15.75" customHeight="1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</row>
    <row r="803" spans="1:22" ht="15.75" customHeight="1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</row>
    <row r="804" spans="1:22" ht="15.75" customHeight="1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</row>
    <row r="805" spans="1:22" ht="15.75" customHeight="1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</row>
    <row r="806" spans="1:22" ht="15.75" customHeight="1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</row>
    <row r="807" spans="1:22" ht="15.75" customHeight="1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</row>
    <row r="808" spans="1:22" ht="15.75" customHeight="1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</row>
    <row r="809" spans="1:22" ht="15.75" customHeight="1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</row>
    <row r="810" spans="1:22" ht="15.75" customHeight="1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</row>
    <row r="811" spans="1:22" ht="15.75" customHeight="1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</row>
    <row r="812" spans="1:22" ht="15.75" customHeight="1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</row>
    <row r="813" spans="1:22" ht="15.75" customHeight="1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</row>
    <row r="814" spans="1:22" ht="15.75" customHeight="1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</row>
    <row r="815" spans="1:22" ht="15.75" customHeight="1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</row>
    <row r="816" spans="1:22" ht="15.75" customHeight="1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</row>
    <row r="817" spans="1:22" ht="15.75" customHeight="1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</row>
    <row r="818" spans="1:22" ht="15.75" customHeight="1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</row>
    <row r="819" spans="1:22" ht="15.75" customHeight="1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</row>
    <row r="820" spans="1:22" ht="15.75" customHeight="1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</row>
    <row r="821" spans="1:22" ht="15.75" customHeight="1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</row>
    <row r="822" spans="1:22" ht="15.75" customHeight="1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</row>
    <row r="823" spans="1:22" ht="15.75" customHeight="1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</row>
    <row r="824" spans="1:22" ht="15.75" customHeight="1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</row>
    <row r="825" spans="1:22" ht="15.75" customHeight="1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</row>
    <row r="826" spans="1:22" ht="15.75" customHeight="1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</row>
    <row r="827" spans="1:22" ht="15.75" customHeight="1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</row>
    <row r="828" spans="1:22" ht="15.75" customHeight="1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</row>
    <row r="829" spans="1:22" ht="15.75" customHeight="1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</row>
    <row r="830" spans="1:22" ht="15.75" customHeight="1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</row>
    <row r="831" spans="1:22" ht="15.75" customHeight="1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</row>
    <row r="832" spans="1:22" ht="15.75" customHeight="1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</row>
    <row r="833" spans="1:22" ht="15.75" customHeight="1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</row>
    <row r="834" spans="1:22" ht="15.75" customHeight="1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</row>
    <row r="835" spans="1:22" ht="15.75" customHeight="1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</row>
    <row r="836" spans="1:22" ht="15.75" customHeight="1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</row>
    <row r="837" spans="1:22" ht="15.75" customHeight="1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</row>
    <row r="838" spans="1:22" ht="15.75" customHeight="1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</row>
    <row r="839" spans="1:22" ht="15.75" customHeight="1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</row>
    <row r="840" spans="1:22" ht="15.75" customHeight="1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</row>
    <row r="841" spans="1:22" ht="15.75" customHeight="1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</row>
    <row r="842" spans="1:22" ht="15.75" customHeight="1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</row>
    <row r="843" spans="1:22" ht="15.75" customHeight="1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</row>
    <row r="844" spans="1:22" ht="15.75" customHeight="1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</row>
    <row r="845" spans="1:22" ht="15.75" customHeight="1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</row>
    <row r="846" spans="1:22" ht="15.75" customHeight="1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</row>
    <row r="847" spans="1:22" ht="15.75" customHeight="1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</row>
    <row r="848" spans="1:22" ht="15.75" customHeight="1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</row>
    <row r="849" spans="1:22" ht="15.75" customHeight="1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</row>
    <row r="850" spans="1:22" ht="15.75" customHeight="1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</row>
    <row r="851" spans="1:22" ht="15.75" customHeight="1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</row>
    <row r="852" spans="1:22" ht="15.75" customHeight="1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</row>
    <row r="853" spans="1:22" ht="15.75" customHeight="1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</row>
    <row r="854" spans="1:22" ht="15.75" customHeight="1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</row>
    <row r="855" spans="1:22" ht="15.75" customHeight="1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</row>
    <row r="856" spans="1:22" ht="15.75" customHeight="1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</row>
    <row r="857" spans="1:22" ht="15.75" customHeight="1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</row>
    <row r="858" spans="1:22" ht="15.75" customHeight="1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</row>
    <row r="859" spans="1:22" ht="15.75" customHeight="1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</row>
    <row r="860" spans="1:22" ht="15.75" customHeight="1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</row>
    <row r="861" spans="1:22" ht="15.75" customHeight="1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</row>
    <row r="862" spans="1:22" ht="15.75" customHeight="1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</row>
    <row r="863" spans="1:22" ht="15.75" customHeight="1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</row>
    <row r="864" spans="1:22" ht="15.75" customHeight="1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</row>
    <row r="865" spans="1:22" ht="15.75" customHeight="1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</row>
    <row r="866" spans="1:22" ht="15.75" customHeight="1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</row>
    <row r="867" spans="1:22" ht="15.75" customHeight="1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</row>
    <row r="868" spans="1:22" ht="15.75" customHeight="1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</row>
    <row r="869" spans="1:22" ht="15.75" customHeight="1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</row>
    <row r="870" spans="1:22" ht="15.75" customHeight="1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</row>
    <row r="871" spans="1:22" ht="15.75" customHeight="1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</row>
    <row r="872" spans="1:22" ht="15.75" customHeight="1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</row>
    <row r="873" spans="1:22" ht="15.75" customHeight="1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</row>
    <row r="874" spans="1:22" ht="15.75" customHeight="1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</row>
    <row r="875" spans="1:22" ht="15.75" customHeight="1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</row>
    <row r="876" spans="1:22" ht="15.75" customHeight="1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</row>
    <row r="877" spans="1:22" ht="15.75" customHeight="1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</row>
    <row r="878" spans="1:22" ht="15.75" customHeight="1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</row>
    <row r="879" spans="1:22" ht="15.75" customHeight="1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</row>
    <row r="880" spans="1:22" ht="15.75" customHeight="1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</row>
    <row r="881" spans="1:22" ht="15.75" customHeight="1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</row>
    <row r="882" spans="1:22" ht="15.75" customHeight="1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</row>
    <row r="883" spans="1:22" ht="15.75" customHeight="1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</row>
    <row r="884" spans="1:22" ht="15.75" customHeight="1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</row>
    <row r="885" spans="1:22" ht="15.75" customHeight="1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</row>
    <row r="886" spans="1:22" ht="15.75" customHeight="1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</row>
    <row r="887" spans="1:22" ht="15.75" customHeight="1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</row>
    <row r="888" spans="1:22" ht="15.75" customHeight="1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</row>
    <row r="889" spans="1:22" ht="15.75" customHeight="1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</row>
    <row r="890" spans="1:22" ht="15.75" customHeight="1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</row>
    <row r="891" spans="1:22" ht="15.75" customHeight="1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</row>
    <row r="892" spans="1:22" ht="15.75" customHeight="1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</row>
    <row r="893" spans="1:22" ht="15.75" customHeight="1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</row>
    <row r="894" spans="1:22" ht="15.75" customHeight="1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</row>
    <row r="895" spans="1:22" ht="15.75" customHeight="1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</row>
    <row r="896" spans="1:22" ht="15.75" customHeight="1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</row>
    <row r="897" spans="1:22" ht="15.75" customHeight="1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</row>
    <row r="898" spans="1:22" ht="15.75" customHeight="1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</row>
    <row r="899" spans="1:22" ht="15.75" customHeight="1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</row>
    <row r="900" spans="1:22" ht="15.75" customHeight="1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</row>
    <row r="901" spans="1:22" ht="15.75" customHeight="1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</row>
    <row r="902" spans="1:22" ht="15.75" customHeight="1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</row>
    <row r="903" spans="1:22" ht="15.75" customHeight="1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</row>
    <row r="904" spans="1:22" ht="15.75" customHeight="1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</row>
    <row r="905" spans="1:22" ht="15.75" customHeight="1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</row>
    <row r="906" spans="1:22" ht="15.75" customHeight="1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</row>
    <row r="907" spans="1:22" ht="15.75" customHeight="1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</row>
    <row r="908" spans="1:22" ht="15.75" customHeight="1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</row>
    <row r="909" spans="1:22" ht="15.75" customHeight="1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</row>
    <row r="910" spans="1:22" ht="15.75" customHeight="1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</row>
    <row r="911" spans="1:22" ht="15.75" customHeight="1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</row>
    <row r="912" spans="1:22" ht="15.75" customHeight="1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</row>
    <row r="913" spans="1:22" ht="15.75" customHeight="1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</row>
    <row r="914" spans="1:22" ht="15.75" customHeight="1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</row>
    <row r="915" spans="1:22" ht="15.75" customHeight="1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</row>
    <row r="916" spans="1:22" ht="15.75" customHeight="1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</row>
    <row r="917" spans="1:22" ht="15.75" customHeight="1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</row>
    <row r="918" spans="1:22" ht="15.75" customHeight="1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</row>
    <row r="919" spans="1:22" ht="15.75" customHeight="1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</row>
    <row r="920" spans="1:22" ht="15.75" customHeight="1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</row>
    <row r="921" spans="1:22" ht="15.75" customHeight="1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</row>
    <row r="922" spans="1:22" ht="15.75" customHeight="1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</row>
    <row r="923" spans="1:22" ht="15.75" customHeight="1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</row>
    <row r="924" spans="1:22" ht="15.75" customHeight="1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</row>
    <row r="925" spans="1:22" ht="15.75" customHeight="1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</row>
    <row r="926" spans="1:22" ht="15.75" customHeight="1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</row>
    <row r="927" spans="1:22" ht="15.75" customHeight="1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</row>
    <row r="928" spans="1:22" ht="15.75" customHeight="1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</row>
    <row r="929" spans="1:22" ht="15.75" customHeight="1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</row>
    <row r="930" spans="1:22" ht="15.75" customHeight="1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</row>
    <row r="931" spans="1:22" ht="15.75" customHeight="1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</row>
    <row r="932" spans="1:22" ht="15.75" customHeight="1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</row>
    <row r="933" spans="1:22" ht="15.75" customHeight="1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</row>
    <row r="934" spans="1:22" ht="15.75" customHeight="1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</row>
    <row r="935" spans="1:22" ht="15.75" customHeight="1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</row>
    <row r="936" spans="1:22" ht="15.75" customHeight="1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</row>
    <row r="937" spans="1:22" ht="15.75" customHeight="1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</row>
    <row r="938" spans="1:22" ht="15.75" customHeight="1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</row>
    <row r="939" spans="1:22" ht="15.75" customHeight="1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</row>
    <row r="940" spans="1:22" ht="15.75" customHeight="1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</row>
    <row r="941" spans="1:22" ht="15.75" customHeight="1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</row>
    <row r="942" spans="1:22" ht="15.75" customHeight="1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</row>
    <row r="943" spans="1:22" ht="15.75" customHeight="1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</row>
    <row r="944" spans="1:22" ht="15.75" customHeight="1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</row>
    <row r="945" spans="1:22" ht="15.75" customHeight="1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</row>
    <row r="946" spans="1:22" ht="15.75" customHeight="1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</row>
    <row r="947" spans="1:22" ht="15.75" customHeight="1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</row>
    <row r="948" spans="1:22" ht="15.75" customHeight="1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</row>
    <row r="949" spans="1:22" ht="15.75" customHeight="1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</row>
    <row r="950" spans="1:22" ht="15.75" customHeight="1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</row>
    <row r="951" spans="1:22" ht="15.75" customHeight="1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</row>
    <row r="952" spans="1:22" ht="15.75" customHeight="1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</row>
    <row r="953" spans="1:22" ht="15.75" customHeight="1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</row>
    <row r="954" spans="1:22" ht="15.75" customHeight="1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</row>
    <row r="955" spans="1:22" ht="15.75" customHeight="1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</row>
    <row r="956" spans="1:22" ht="15.75" customHeight="1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</row>
    <row r="957" spans="1:22" ht="15.75" customHeight="1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</row>
    <row r="958" spans="1:22" ht="15.75" customHeight="1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</row>
    <row r="959" spans="1:22" ht="15.75" customHeight="1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</row>
    <row r="960" spans="1:22" ht="15.75" customHeight="1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</row>
    <row r="961" spans="1:22" ht="15.75" customHeight="1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</row>
    <row r="962" spans="1:22" ht="15.75" customHeight="1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</row>
    <row r="963" spans="1:22" ht="15.75" customHeight="1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</row>
    <row r="964" spans="1:22" ht="15.75" customHeight="1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</row>
    <row r="965" spans="1:22" ht="15.75" customHeight="1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</row>
    <row r="966" spans="1:22" ht="15.75" customHeight="1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</row>
    <row r="967" spans="1:22" ht="15.75" customHeight="1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</row>
    <row r="968" spans="1:22" ht="15.75" customHeight="1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</row>
    <row r="969" spans="1:22" ht="15.75" customHeight="1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</row>
    <row r="970" spans="1:22" ht="15.75" customHeight="1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</row>
    <row r="971" spans="1:22" ht="15.75" customHeight="1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</row>
    <row r="972" spans="1:22" ht="15.75" customHeight="1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</row>
    <row r="973" spans="1:22" ht="15.75" customHeight="1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</row>
    <row r="974" spans="1:22" ht="15.75" customHeight="1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</row>
    <row r="975" spans="1:22" ht="15.75" customHeight="1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</row>
    <row r="976" spans="1:22" ht="15.75" customHeight="1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</row>
    <row r="977" spans="1:22" ht="15.75" customHeight="1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</row>
    <row r="978" spans="1:22" ht="15.75" customHeight="1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</row>
    <row r="979" spans="1:22" ht="15.75" customHeight="1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</row>
    <row r="980" spans="1:22" ht="15.75" customHeight="1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</row>
    <row r="981" spans="1:22" ht="15.75" customHeight="1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</row>
    <row r="982" spans="1:22" ht="15.75" customHeight="1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</row>
    <row r="983" spans="1:22" ht="15.75" customHeight="1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</row>
    <row r="984" spans="1:22" ht="15.75" customHeight="1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</row>
    <row r="985" spans="1:22" ht="15.75" customHeight="1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</row>
    <row r="986" spans="1:22" ht="15.75" customHeight="1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</row>
    <row r="987" spans="1:22" ht="15.75" customHeight="1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</row>
    <row r="988" spans="1:22" ht="15.75" customHeight="1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</row>
    <row r="989" spans="1:22" ht="15.75" customHeight="1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</row>
    <row r="990" spans="1:22" ht="15.75" customHeight="1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</row>
    <row r="991" spans="1:22" ht="15.75" customHeight="1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</row>
    <row r="992" spans="1:22" ht="15.75" customHeight="1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</row>
    <row r="993" spans="1:22" ht="15.75" customHeight="1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</row>
    <row r="994" spans="1:22" ht="15.75" customHeight="1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</row>
    <row r="995" spans="1:22" ht="15.75" customHeight="1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</row>
    <row r="996" spans="1:22" ht="15.75" customHeight="1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</row>
    <row r="997" spans="1:22" ht="15.75" customHeight="1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</row>
  </sheetData>
  <mergeCells count="11">
    <mergeCell ref="G18:K18"/>
    <mergeCell ref="M18:Q18"/>
    <mergeCell ref="A26:E26"/>
    <mergeCell ref="G26:K26"/>
    <mergeCell ref="A2:E2"/>
    <mergeCell ref="G2:K2"/>
    <mergeCell ref="M2:Q2"/>
    <mergeCell ref="A10:E10"/>
    <mergeCell ref="G10:K10"/>
    <mergeCell ref="M10:Q10"/>
    <mergeCell ref="A18:E18"/>
  </mergeCells>
  <pageMargins left="0.20429550622718926" right="8.4121679034724992E-2" top="0.24406460577627043" bottom="0.6" header="0" footer="0"/>
  <pageSetup paperSize="9" scale="85" orientation="landscape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Working Copy</vt:lpstr>
      <vt:lpstr>Distribution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Secretary Gurraneasig NS</cp:lastModifiedBy>
  <dcterms:created xsi:type="dcterms:W3CDTF">2024-04-23T11:16:03Z</dcterms:created>
  <dcterms:modified xsi:type="dcterms:W3CDTF">2024-04-23T11:16:03Z</dcterms:modified>
</cp:coreProperties>
</file>